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fileSharing readOnlyRecommended="1"/>
  <workbookPr filterPrivacy="1"/>
  <bookViews>
    <workbookView xWindow="0" yWindow="0" windowWidth="28800" windowHeight="12225"/>
  </bookViews>
  <sheets>
    <sheet name="Appendix 6 - LP Allocation " sheetId="2" r:id="rId1"/>
  </sheets>
  <definedNames>
    <definedName name="_xlnm.Print_Area" localSheetId="0">'Appendix 6 - LP Allocation '!$A$1:$W$97</definedName>
    <definedName name="_xlnm.Print_Titles" localSheetId="0">'Appendix 6 - LP Allocation 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0" i="2" l="1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D90" i="2"/>
  <c r="F95" i="2" l="1"/>
  <c r="G95" i="2"/>
  <c r="H95" i="2"/>
  <c r="I95" i="2"/>
  <c r="J95" i="2"/>
  <c r="K95" i="2"/>
  <c r="L95" i="2"/>
  <c r="L97" i="2" s="1"/>
  <c r="M95" i="2"/>
  <c r="M97" i="2" s="1"/>
  <c r="N95" i="2"/>
  <c r="O95" i="2"/>
  <c r="P95" i="2"/>
  <c r="Q95" i="2"/>
  <c r="R95" i="2"/>
  <c r="S95" i="2"/>
  <c r="T95" i="2"/>
  <c r="T97" i="2" s="1"/>
  <c r="U95" i="2"/>
  <c r="U97" i="2" s="1"/>
  <c r="V95" i="2"/>
  <c r="D95" i="2"/>
  <c r="Q97" i="2" l="1"/>
  <c r="S97" i="2"/>
  <c r="P97" i="2"/>
  <c r="O97" i="2"/>
  <c r="G97" i="2"/>
  <c r="V97" i="2"/>
  <c r="N97" i="2"/>
  <c r="F97" i="2"/>
  <c r="I97" i="2"/>
  <c r="R97" i="2"/>
  <c r="J97" i="2"/>
  <c r="K97" i="2"/>
  <c r="D97" i="2"/>
  <c r="H97" i="2"/>
</calcChain>
</file>

<file path=xl/sharedStrings.xml><?xml version="1.0" encoding="utf-8"?>
<sst xmlns="http://schemas.openxmlformats.org/spreadsheetml/2006/main" count="366" uniqueCount="258">
  <si>
    <t>Settlement</t>
  </si>
  <si>
    <t>Waltham Abbey</t>
  </si>
  <si>
    <t>Buckhurst Hill</t>
  </si>
  <si>
    <t>EPF/2293/17</t>
  </si>
  <si>
    <t>LOU.R13</t>
  </si>
  <si>
    <t>Sheering</t>
  </si>
  <si>
    <t>Ongar</t>
  </si>
  <si>
    <t>High Ongar</t>
  </si>
  <si>
    <t>Chigwell</t>
  </si>
  <si>
    <t>North Weald Bassett</t>
  </si>
  <si>
    <t>Roydon</t>
  </si>
  <si>
    <t>Lower Nazeing</t>
  </si>
  <si>
    <t>Theydon Bois</t>
  </si>
  <si>
    <t>Stapleford Abbotts</t>
  </si>
  <si>
    <t>Lower Sheering</t>
  </si>
  <si>
    <t>Epping</t>
  </si>
  <si>
    <t>Fyfield</t>
  </si>
  <si>
    <t>EPF/1735/16</t>
  </si>
  <si>
    <t>LOU.R10</t>
  </si>
  <si>
    <t>EPF/2795/15</t>
  </si>
  <si>
    <t>EPP.R10</t>
  </si>
  <si>
    <t>EPF/0781/17</t>
  </si>
  <si>
    <t>STAP.R3</t>
  </si>
  <si>
    <t>EPF/0719/17</t>
  </si>
  <si>
    <t>LOU.R18</t>
  </si>
  <si>
    <t>EPF/1762/17</t>
  </si>
  <si>
    <t>STAP.R2</t>
  </si>
  <si>
    <t>EPF/2881/16</t>
  </si>
  <si>
    <t>WAL.R7</t>
  </si>
  <si>
    <t>EPF/2706/17</t>
  </si>
  <si>
    <t>LOU.R6</t>
  </si>
  <si>
    <t>EPF/0055/17</t>
  </si>
  <si>
    <t>LOU.R17</t>
  </si>
  <si>
    <t>EPF/0329/17</t>
  </si>
  <si>
    <t>CHIG.R1</t>
  </si>
  <si>
    <t>EPF/2636/17</t>
  </si>
  <si>
    <t>CHIG.R3</t>
  </si>
  <si>
    <t>EPF/3264/17</t>
  </si>
  <si>
    <t>CHIG.R9</t>
  </si>
  <si>
    <t>EPF/3034/16</t>
  </si>
  <si>
    <t>RUR.R2</t>
  </si>
  <si>
    <t>Allocation reference</t>
  </si>
  <si>
    <t>Net Dwellings permitted</t>
  </si>
  <si>
    <t>Remaining Capacity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</si>
  <si>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</si>
  <si>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</si>
  <si>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</si>
  <si>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</si>
  <si>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</si>
  <si>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</si>
  <si>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</si>
  <si>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</si>
  <si>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</si>
  <si>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</si>
  <si>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</si>
  <si>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</si>
  <si>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</si>
  <si>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</si>
  <si>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</si>
  <si>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BUCK.R1</t>
  </si>
  <si>
    <t>SR-0176</t>
  </si>
  <si>
    <t>BUCK.R2</t>
  </si>
  <si>
    <t>SR-0225-N</t>
  </si>
  <si>
    <t>Exisitng car-parking use on site  could delay delivery slightly</t>
  </si>
  <si>
    <t>BUCK.R3</t>
  </si>
  <si>
    <t>SR-0813</t>
  </si>
  <si>
    <t xml:space="preserve">Exisitng retail and residential  use on site wil lsignificantly delay delivery </t>
  </si>
  <si>
    <t>CHIG.R2</t>
  </si>
  <si>
    <t>EPF/2473/16</t>
  </si>
  <si>
    <t>EPF/3281/16</t>
  </si>
  <si>
    <t>CHIG.R4</t>
  </si>
  <si>
    <t>SR0317-N</t>
  </si>
  <si>
    <t>Site allocated for C2 use.  Planninng application being considered EPF/1182/18 for 105 assisted living unit. Site does not contribute towards general housing delivery</t>
  </si>
  <si>
    <t>CHIG.R5</t>
  </si>
  <si>
    <t>SR-0478B</t>
  </si>
  <si>
    <t>Exisitng nursery use on site could delay delivery for up to 10 years</t>
  </si>
  <si>
    <t>CHIG.R6</t>
  </si>
  <si>
    <t>SR-0557</t>
  </si>
  <si>
    <t>CHIG.R7</t>
  </si>
  <si>
    <t>SR-0588</t>
  </si>
  <si>
    <t>CHIG.R8</t>
  </si>
  <si>
    <t>SR-0895</t>
  </si>
  <si>
    <t>CHIG.R10</t>
  </si>
  <si>
    <t>SR-0916</t>
  </si>
  <si>
    <t>CHIG.R11</t>
  </si>
  <si>
    <t>SR-1010</t>
  </si>
  <si>
    <t>COOP.R1</t>
  </si>
  <si>
    <t>SR-0987</t>
  </si>
  <si>
    <t>Coopersale</t>
  </si>
  <si>
    <t>EPP.R1</t>
  </si>
  <si>
    <t>EPP.RXXX</t>
  </si>
  <si>
    <t>Strategic Masterplan required. No delivery in first five year due to site complexity.</t>
  </si>
  <si>
    <t>EPP.R2</t>
  </si>
  <si>
    <t>EPP.R3</t>
  </si>
  <si>
    <t>SR-0229</t>
  </si>
  <si>
    <t>Exisitng car-parking use on site  could slightly delay delivery</t>
  </si>
  <si>
    <t>EPP.R4</t>
  </si>
  <si>
    <t>SR-281-N</t>
  </si>
  <si>
    <t xml:space="preserve">Relocation of existing uses on site can significantly delay delivery </t>
  </si>
  <si>
    <t>EPP.R5</t>
  </si>
  <si>
    <t>SR-0347</t>
  </si>
  <si>
    <t>EPP.R6</t>
  </si>
  <si>
    <t>SR-0348</t>
  </si>
  <si>
    <t>EPP.R7</t>
  </si>
  <si>
    <t>SR-0349</t>
  </si>
  <si>
    <t>EPP.R8</t>
  </si>
  <si>
    <t>SR-0556</t>
  </si>
  <si>
    <t>EPP.R9</t>
  </si>
  <si>
    <t>SR-0587</t>
  </si>
  <si>
    <t>SR-1021</t>
  </si>
  <si>
    <t>EPP.R11</t>
  </si>
  <si>
    <t>SR-1035</t>
  </si>
  <si>
    <t>FYF.R1</t>
  </si>
  <si>
    <t>SR-0935</t>
  </si>
  <si>
    <t>HONG.R1</t>
  </si>
  <si>
    <t>SR-0181</t>
  </si>
  <si>
    <t>LOU.R1</t>
  </si>
  <si>
    <t>SR-0226-N</t>
  </si>
  <si>
    <t>Loughton/Debden</t>
  </si>
  <si>
    <t>LOU.R2</t>
  </si>
  <si>
    <t>SR-0227</t>
  </si>
  <si>
    <t>LOU.R3</t>
  </si>
  <si>
    <t>SR-0289</t>
  </si>
  <si>
    <t>LOU.R4</t>
  </si>
  <si>
    <t>SR-0356</t>
  </si>
  <si>
    <t>LOU.R5</t>
  </si>
  <si>
    <t>SR-0361</t>
  </si>
  <si>
    <t>Strategic Masterplan required. Council owned land. Delivery not expected till later plan period.</t>
  </si>
  <si>
    <t>SR-0527</t>
  </si>
  <si>
    <t>LOU.R7</t>
  </si>
  <si>
    <t>SR-0565-N</t>
  </si>
  <si>
    <t>LOU.R8</t>
  </si>
  <si>
    <t>SR-0834</t>
  </si>
  <si>
    <t>LOU.R9</t>
  </si>
  <si>
    <t>SR-0835</t>
  </si>
  <si>
    <t>Availability of the site is unknown due to existing use</t>
  </si>
  <si>
    <t>SR-0878</t>
  </si>
  <si>
    <t>LOU.R11</t>
  </si>
  <si>
    <t>SR-0974</t>
  </si>
  <si>
    <t>LOU.R12</t>
  </si>
  <si>
    <t>SR-0984</t>
  </si>
  <si>
    <t xml:space="preserve">Exisitng residential use on site could significantly delay delivery </t>
  </si>
  <si>
    <t>SR-0986</t>
  </si>
  <si>
    <t>LOU.R14</t>
  </si>
  <si>
    <t>SR-1026</t>
  </si>
  <si>
    <t>Exisitng residential use on site could significantly delay delivery . Site currently subject to Public Inquiry for self contained C2 use.</t>
  </si>
  <si>
    <t>LOU.R15</t>
  </si>
  <si>
    <t>SR-1027</t>
  </si>
  <si>
    <t>LOU.R16</t>
  </si>
  <si>
    <t>SR-1032</t>
  </si>
  <si>
    <t>LSHR.R1</t>
  </si>
  <si>
    <t>SR-0032</t>
  </si>
  <si>
    <t>NAZE.R1</t>
  </si>
  <si>
    <t>SR-0011</t>
  </si>
  <si>
    <t>Concept Framework required</t>
  </si>
  <si>
    <t>NAZE.R2</t>
  </si>
  <si>
    <t>SR-0150</t>
  </si>
  <si>
    <t>NAZE.R3</t>
  </si>
  <si>
    <t>SR-0300-C</t>
  </si>
  <si>
    <t>NAZE.R4</t>
  </si>
  <si>
    <t>SR-0473</t>
  </si>
  <si>
    <t>NWB.R1</t>
  </si>
  <si>
    <t>SR-0036</t>
  </si>
  <si>
    <t>Strategic masterplan required</t>
  </si>
  <si>
    <t>NWB.R2</t>
  </si>
  <si>
    <t>SR-0072</t>
  </si>
  <si>
    <t>NWB.R3</t>
  </si>
  <si>
    <t>SR-0158A</t>
  </si>
  <si>
    <t>NWB.R4</t>
  </si>
  <si>
    <t>SR-0455</t>
  </si>
  <si>
    <t>NWB.R5</t>
  </si>
  <si>
    <t>SR-0991</t>
  </si>
  <si>
    <t>ONG.R1</t>
  </si>
  <si>
    <t>SR-0067i</t>
  </si>
  <si>
    <t>ONG.R2</t>
  </si>
  <si>
    <t>SR-0120</t>
  </si>
  <si>
    <t>ONG.R3</t>
  </si>
  <si>
    <t>SR-0102</t>
  </si>
  <si>
    <t>ONG.R4</t>
  </si>
  <si>
    <t>SR-0184,SR-0185 , SR-0186</t>
  </si>
  <si>
    <t>ONG.R5</t>
  </si>
  <si>
    <t>SR-0390-N</t>
  </si>
  <si>
    <t>ONG.R6</t>
  </si>
  <si>
    <t>SR-0391</t>
  </si>
  <si>
    <t>ONG.R7</t>
  </si>
  <si>
    <t>SR-989-Z</t>
  </si>
  <si>
    <t>Potential access through ONG.R6 may cause slight delay</t>
  </si>
  <si>
    <t>ONG.R8</t>
  </si>
  <si>
    <t>SR-0842</t>
  </si>
  <si>
    <t>ROYD.R1</t>
  </si>
  <si>
    <t>SR-0169</t>
  </si>
  <si>
    <t>ROYD.R2</t>
  </si>
  <si>
    <t>SR-0197-N</t>
  </si>
  <si>
    <t>ROYD.R3</t>
  </si>
  <si>
    <t>SR-0890</t>
  </si>
  <si>
    <t>ROYD.R4</t>
  </si>
  <si>
    <t>SR-0976</t>
  </si>
  <si>
    <t>RUR.R1</t>
  </si>
  <si>
    <t>SR-0937</t>
  </si>
  <si>
    <t>Harlow</t>
  </si>
  <si>
    <t>SHR.R1</t>
  </si>
  <si>
    <t>SR-0033</t>
  </si>
  <si>
    <t>SHR.R2</t>
  </si>
  <si>
    <t>SR-0073</t>
  </si>
  <si>
    <t>SHR.R3</t>
  </si>
  <si>
    <t>SR-0311</t>
  </si>
  <si>
    <t>STAP.R1</t>
  </si>
  <si>
    <t>SR-0242-N</t>
  </si>
  <si>
    <t>SR-0873</t>
  </si>
  <si>
    <t>THOR.R1</t>
  </si>
  <si>
    <t>SR-0149</t>
  </si>
  <si>
    <t>Thornwood</t>
  </si>
  <si>
    <t>THOR.R2</t>
  </si>
  <si>
    <t>SR-0410</t>
  </si>
  <si>
    <t>THYB.R1</t>
  </si>
  <si>
    <t>SR-0070</t>
  </si>
  <si>
    <t>THYB.R2</t>
  </si>
  <si>
    <t>SR-0228i-N</t>
  </si>
  <si>
    <t>THYB.R3</t>
  </si>
  <si>
    <t>SR-1020</t>
  </si>
  <si>
    <t>WAL.R1</t>
  </si>
  <si>
    <t>SR-0089A</t>
  </si>
  <si>
    <t>WAL.R2</t>
  </si>
  <si>
    <t>SR-0099</t>
  </si>
  <si>
    <t>WAL.R3</t>
  </si>
  <si>
    <t>SR-0104</t>
  </si>
  <si>
    <t>WAL.R4</t>
  </si>
  <si>
    <t>SR-0219</t>
  </si>
  <si>
    <t>exisitng fire station could significantly delay delivery</t>
  </si>
  <si>
    <t>WAL.R5</t>
  </si>
  <si>
    <t>SR-0541</t>
  </si>
  <si>
    <t>Relocation of community use could significantly delay delivery</t>
  </si>
  <si>
    <t>WAL.R6</t>
  </si>
  <si>
    <t>SR-0903</t>
  </si>
  <si>
    <t>Relocation of swimming could delay delivery</t>
  </si>
  <si>
    <t>Latton Priory</t>
  </si>
  <si>
    <t>Water Lane Area</t>
  </si>
  <si>
    <t>East of Harlow</t>
  </si>
  <si>
    <t>Site enitrely built-out. No remaining capacity</t>
  </si>
  <si>
    <t xml:space="preserve">PP granted </t>
  </si>
  <si>
    <t>Development brief required. Existing use on site could slightly delay delivery</t>
  </si>
  <si>
    <t>Deliverability Comments</t>
  </si>
  <si>
    <t>Previous  Ref</t>
  </si>
  <si>
    <t>LP Capacity</t>
  </si>
  <si>
    <t xml:space="preserve">Planning Application Reference </t>
  </si>
  <si>
    <t>N/A</t>
  </si>
  <si>
    <t>Sub-total</t>
  </si>
  <si>
    <t>SP 5.1</t>
  </si>
  <si>
    <t>SP 5.2</t>
  </si>
  <si>
    <t>SP 5.3</t>
  </si>
  <si>
    <t>Grand Total</t>
  </si>
  <si>
    <t>Planning permission approved for a 72 bedroom care home, and one three storey block containing 25 retirement living apartments. This could equates to 70 C3 units.  Not counting towards housing supply.</t>
  </si>
  <si>
    <t>Masterplanning required.  Land owned by EFDC and site not likely to be delivered in the short term.</t>
  </si>
  <si>
    <t>Current planning applicationEPF/2171/17 for 10 afforable units</t>
  </si>
  <si>
    <t>Recent planning permission to turn the whle site to D1 use. Not counting towards housing supply.</t>
  </si>
  <si>
    <t>Updated site</t>
  </si>
  <si>
    <t>Removed site</t>
  </si>
  <si>
    <t>site to be removed  from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</si>
</sst>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trike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3" fillId="0" borderId="0"/>
    <xf numFmtId="0" fontId="4" fillId="0" borderId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3" borderId="0" applyNumberFormat="0" applyBorder="0" applyAlignment="0" applyProtection="0"/>
  </cellStyleXfs>
  <cellXfs count="55">
    <xf numFmtId="0" fontId="0" fillId="0" borderId="0" xfId="0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1" fontId="6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 applyProtection="1"/>
    <xf numFmtId="0" fontId="6" fillId="0" borderId="1" xfId="1" applyFont="1" applyFill="1" applyBorder="1" applyAlignment="1" applyProtection="1">
      <alignment horizontal="center"/>
    </xf>
    <xf numFmtId="0" fontId="5" fillId="0" borderId="0" xfId="0" applyFont="1" applyBorder="1"/>
    <xf numFmtId="0" fontId="0" fillId="0" borderId="0" xfId="0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1" xfId="0" applyFont="1" applyFill="1" applyBorder="1"/>
    <xf numFmtId="1" fontId="8" fillId="0" borderId="1" xfId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0" fillId="0" borderId="0" xfId="0" applyNumberFormat="1" applyBorder="1"/>
    <xf numFmtId="0" fontId="9" fillId="0" borderId="1" xfId="1" applyFont="1" applyFill="1" applyBorder="1" applyAlignment="1">
      <alignment horizontal="center"/>
    </xf>
    <xf numFmtId="0" fontId="10" fillId="0" borderId="0" xfId="0" applyFont="1" applyBorder="1"/>
    <xf numFmtId="1" fontId="9" fillId="0" borderId="1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6" fillId="0" borderId="1" xfId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1" fontId="6" fillId="0" borderId="1" xfId="0" applyNumberFormat="1" applyFont="1" applyFill="1" applyBorder="1" applyAlignment="1">
      <alignment horizontal="center"/>
    </xf>
    <xf numFmtId="0" fontId="6" fillId="0" borderId="1" xfId="5" applyFont="1" applyFill="1" applyBorder="1" applyAlignment="1" applyProtection="1">
      <alignment horizontal="center"/>
    </xf>
    <xf numFmtId="0" fontId="6" fillId="4" borderId="1" xfId="1" applyFont="1" applyFill="1" applyBorder="1" applyAlignment="1" applyProtection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/>
    <xf numFmtId="1" fontId="6" fillId="4" borderId="1" xfId="0" applyNumberFormat="1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/>
    </xf>
    <xf numFmtId="0" fontId="6" fillId="4" borderId="1" xfId="1" applyFont="1" applyFill="1" applyBorder="1"/>
    <xf numFmtId="1" fontId="6" fillId="4" borderId="1" xfId="1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1" xfId="6" applyFont="1" applyFill="1" applyBorder="1" applyAlignment="1" applyProtection="1">
      <alignment horizontal="center"/>
    </xf>
    <xf numFmtId="0" fontId="12" fillId="5" borderId="1" xfId="6" applyFont="1" applyFill="1" applyBorder="1" applyAlignment="1" applyProtection="1">
      <alignment horizontal="center"/>
    </xf>
    <xf numFmtId="0" fontId="6" fillId="5" borderId="1" xfId="1" applyFont="1" applyFill="1" applyBorder="1" applyAlignment="1">
      <alignment horizontal="center"/>
    </xf>
    <xf numFmtId="0" fontId="6" fillId="5" borderId="1" xfId="1" applyFont="1" applyFill="1" applyBorder="1"/>
    <xf numFmtId="0" fontId="12" fillId="5" borderId="1" xfId="1" applyFont="1" applyFill="1" applyBorder="1" applyAlignment="1">
      <alignment horizontal="center"/>
    </xf>
    <xf numFmtId="1" fontId="12" fillId="5" borderId="1" xfId="1" applyNumberFormat="1" applyFont="1" applyFill="1" applyBorder="1" applyAlignment="1">
      <alignment horizontal="center"/>
    </xf>
    <xf numFmtId="0" fontId="11" fillId="0" borderId="1" xfId="7" applyFill="1" applyBorder="1" applyAlignment="1">
      <alignment horizontal="center"/>
    </xf>
    <xf numFmtId="0" fontId="6" fillId="4" borderId="1" xfId="6" applyFont="1" applyFill="1" applyBorder="1" applyAlignment="1" applyProtection="1">
      <alignment horizontal="center"/>
    </xf>
    <xf numFmtId="1" fontId="6" fillId="0" borderId="1" xfId="1" applyNumberFormat="1" applyFont="1" applyFill="1" applyBorder="1" applyAlignment="1">
      <alignment horizontal="left"/>
    </xf>
    <xf numFmtId="0" fontId="6" fillId="5" borderId="1" xfId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6" fillId="4" borderId="1" xfId="1" applyFont="1" applyFill="1" applyBorder="1" applyAlignment="1">
      <alignment horizontal="left" wrapText="1"/>
    </xf>
    <xf numFmtId="0" fontId="6" fillId="0" borderId="1" xfId="1" applyFont="1" applyFill="1" applyBorder="1" applyAlignment="1">
      <alignment horizontal="left" wrapText="1"/>
    </xf>
    <xf numFmtId="1" fontId="6" fillId="0" borderId="1" xfId="1" applyNumberFormat="1" applyFont="1" applyFill="1" applyBorder="1" applyAlignment="1">
      <alignment horizontal="left" wrapText="1"/>
    </xf>
    <xf numFmtId="0" fontId="6" fillId="0" borderId="1" xfId="5" applyFont="1" applyFill="1" applyBorder="1" applyAlignment="1" applyProtection="1">
      <alignment horizontal="left" wrapText="1"/>
    </xf>
    <xf numFmtId="1" fontId="6" fillId="4" borderId="1" xfId="1" applyNumberFormat="1" applyFont="1" applyFill="1" applyBorder="1" applyAlignment="1">
      <alignment horizontal="left"/>
    </xf>
    <xf numFmtId="1" fontId="8" fillId="0" borderId="1" xfId="1" applyNumberFormat="1" applyFont="1" applyFill="1" applyBorder="1" applyAlignment="1">
      <alignment horizontal="left" wrapText="1"/>
    </xf>
    <xf numFmtId="1" fontId="9" fillId="0" borderId="1" xfId="1" applyNumberFormat="1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8">
    <cellStyle name="Bad" xfId="7" builtinId="27"/>
    <cellStyle name="Good" xfId="1" builtinId="26"/>
    <cellStyle name="Normal" xfId="0" builtinId="0"/>
    <cellStyle name="Normal 2" xfId="3"/>
    <cellStyle name="Normal 2 2" xfId="6"/>
    <cellStyle name="Normal 4" xfId="2"/>
    <cellStyle name="Normal 5" xfId="5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4"/>
  <sheetViews>
    <sheetView tabSelected="1" zoomScale="55" zoomScaleNormal="55" workbookViewId="0">
      <pane xSplit="6" ySplit="1" topLeftCell="H2" activePane="bottomRight" state="frozen"/>
      <selection pane="topRight" activeCell="F1" sqref="F1"/>
      <selection pane="bottomLeft" activeCell="A2" sqref="A2"/>
      <selection pane="bottomRight" activeCell="T87" sqref="T87"/>
    </sheetView>
  </sheetViews>
  <sheetFormatPr defaultRowHeight="15" x14ac:dyDescent="0.25"/>
  <cols>
    <col min="1" max="1" width="19.85546875" style="15" customWidth="1"/>
    <col min="2" max="2" width="0" style="1" hidden="1" customWidth="1"/>
    <col min="3" max="3" width="20.28515625" style="1" customWidth="1"/>
    <col min="4" max="4" width="14.140625" style="10" customWidth="1"/>
    <col min="5" max="5" width="16.28515625" style="10" customWidth="1"/>
    <col min="6" max="6" width="13.7109375" style="10" customWidth="1"/>
    <col min="7" max="7" width="18.5703125" style="10" bestFit="1" customWidth="1"/>
    <col min="8" max="11" width="9.28515625" style="10" bestFit="1" customWidth="1"/>
    <col min="12" max="14" width="10.7109375" style="10" bestFit="1" customWidth="1"/>
    <col min="15" max="16" width="9.28515625" style="10" bestFit="1" customWidth="1"/>
    <col min="17" max="17" width="10.7109375" style="10" bestFit="1" customWidth="1"/>
    <col min="18" max="21" width="9.28515625" style="10" bestFit="1" customWidth="1"/>
    <col min="22" max="22" width="10.7109375" style="10" bestFit="1" customWidth="1"/>
    <col min="23" max="23" width="66" style="54" customWidth="1"/>
    <col min="24" max="16384" width="9.140625" style="1"/>
  </cols>
  <sheetData>
    <row r="1" spans="1:23" s="9" customFormat="1" ht="45" x14ac:dyDescent="0.25">
      <c r="A1" s="20" t="s">
        <v>41</v>
      </c>
      <c r="B1" s="20" t="s">
        <v>0</v>
      </c>
      <c r="C1" s="20" t="s">
        <v>242</v>
      </c>
      <c r="D1" s="20" t="s">
        <v>243</v>
      </c>
      <c r="E1" s="21" t="s">
        <v>244</v>
      </c>
      <c r="F1" s="21" t="s">
        <v>42</v>
      </c>
      <c r="G1" s="21" t="s">
        <v>43</v>
      </c>
      <c r="H1" s="3" t="s">
        <v>44</v>
      </c>
      <c r="I1" s="3" t="s">
        <v>45</v>
      </c>
      <c r="J1" s="3" t="s">
        <v>46</v>
      </c>
      <c r="K1" s="3" t="s">
        <v>47</v>
      </c>
      <c r="L1" s="3" t="s">
        <v>48</v>
      </c>
      <c r="M1" s="3" t="s">
        <v>49</v>
      </c>
      <c r="N1" s="3" t="s">
        <v>50</v>
      </c>
      <c r="O1" s="3" t="s">
        <v>51</v>
      </c>
      <c r="P1" s="4" t="s">
        <v>52</v>
      </c>
      <c r="Q1" s="4" t="s">
        <v>53</v>
      </c>
      <c r="R1" s="4" t="s">
        <v>54</v>
      </c>
      <c r="S1" s="4" t="s">
        <v>55</v>
      </c>
      <c r="T1" s="4" t="s">
        <v>56</v>
      </c>
      <c r="U1" s="4" t="s">
        <v>57</v>
      </c>
      <c r="V1" s="4" t="s">
        <v>58</v>
      </c>
      <c r="W1" s="21" t="s">
        <v>241</v>
      </c>
    </row>
    <row r="2" spans="1:23" x14ac:dyDescent="0.25">
      <c r="A2" s="8" t="s">
        <v>59</v>
      </c>
      <c r="B2" s="5" t="s">
        <v>60</v>
      </c>
      <c r="C2" s="22" t="s">
        <v>2</v>
      </c>
      <c r="D2" s="5">
        <v>31</v>
      </c>
      <c r="E2" s="5"/>
      <c r="F2" s="5"/>
      <c r="G2" s="5">
        <v>31</v>
      </c>
      <c r="H2" s="6"/>
      <c r="I2" s="5"/>
      <c r="J2" s="6"/>
      <c r="K2" s="6">
        <v>15</v>
      </c>
      <c r="L2" s="6">
        <v>16</v>
      </c>
      <c r="M2" s="23"/>
      <c r="N2" s="6"/>
      <c r="O2" s="6"/>
      <c r="P2" s="6"/>
      <c r="Q2" s="6"/>
      <c r="R2" s="6"/>
      <c r="S2" s="6"/>
      <c r="T2" s="6"/>
      <c r="U2" s="6"/>
      <c r="V2" s="6"/>
      <c r="W2" s="45"/>
    </row>
    <row r="3" spans="1:23" x14ac:dyDescent="0.25">
      <c r="A3" s="8" t="s">
        <v>61</v>
      </c>
      <c r="B3" s="23" t="s">
        <v>62</v>
      </c>
      <c r="C3" s="24" t="s">
        <v>2</v>
      </c>
      <c r="D3" s="23">
        <v>41</v>
      </c>
      <c r="E3" s="23"/>
      <c r="F3" s="23"/>
      <c r="G3" s="23">
        <v>41</v>
      </c>
      <c r="H3" s="25"/>
      <c r="I3" s="23"/>
      <c r="J3" s="23"/>
      <c r="K3" s="25"/>
      <c r="L3" s="25">
        <v>20</v>
      </c>
      <c r="M3" s="25">
        <v>21</v>
      </c>
      <c r="N3" s="25"/>
      <c r="O3" s="25"/>
      <c r="P3" s="25"/>
      <c r="Q3" s="25"/>
      <c r="R3" s="25"/>
      <c r="S3" s="25"/>
      <c r="T3" s="25"/>
      <c r="U3" s="25"/>
      <c r="V3" s="25"/>
      <c r="W3" s="45" t="s">
        <v>63</v>
      </c>
    </row>
    <row r="4" spans="1:23" ht="30" x14ac:dyDescent="0.25">
      <c r="A4" s="8" t="s">
        <v>64</v>
      </c>
      <c r="B4" s="5" t="s">
        <v>65</v>
      </c>
      <c r="C4" s="22" t="s">
        <v>2</v>
      </c>
      <c r="D4" s="5">
        <v>15</v>
      </c>
      <c r="E4" s="5"/>
      <c r="F4" s="5"/>
      <c r="G4" s="5">
        <v>15</v>
      </c>
      <c r="H4" s="6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>
        <v>15</v>
      </c>
      <c r="W4" s="45" t="s">
        <v>66</v>
      </c>
    </row>
    <row r="5" spans="1:23" x14ac:dyDescent="0.25">
      <c r="A5" s="8" t="s">
        <v>34</v>
      </c>
      <c r="B5" s="26" t="s">
        <v>33</v>
      </c>
      <c r="C5" s="24" t="s">
        <v>8</v>
      </c>
      <c r="D5" s="26">
        <v>12</v>
      </c>
      <c r="E5" s="26" t="s">
        <v>33</v>
      </c>
      <c r="F5" s="26">
        <v>12</v>
      </c>
      <c r="G5" s="26">
        <v>0</v>
      </c>
      <c r="H5" s="6"/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45" t="s">
        <v>239</v>
      </c>
    </row>
    <row r="6" spans="1:23" ht="45" x14ac:dyDescent="0.25">
      <c r="A6" s="8" t="s">
        <v>67</v>
      </c>
      <c r="B6" s="8" t="s">
        <v>68</v>
      </c>
      <c r="C6" s="7" t="s">
        <v>8</v>
      </c>
      <c r="D6" s="8">
        <v>23</v>
      </c>
      <c r="E6" s="8" t="s">
        <v>68</v>
      </c>
      <c r="F6" s="8">
        <v>0</v>
      </c>
      <c r="G6" s="8">
        <v>0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45" t="s">
        <v>251</v>
      </c>
    </row>
    <row r="7" spans="1:23" x14ac:dyDescent="0.25">
      <c r="A7" s="8" t="s">
        <v>36</v>
      </c>
      <c r="B7" s="26" t="s">
        <v>69</v>
      </c>
      <c r="C7" s="24" t="s">
        <v>8</v>
      </c>
      <c r="D7" s="26">
        <v>11</v>
      </c>
      <c r="E7" s="26" t="s">
        <v>35</v>
      </c>
      <c r="F7" s="26">
        <v>11</v>
      </c>
      <c r="G7" s="26">
        <v>0</v>
      </c>
      <c r="H7" s="6"/>
      <c r="I7" s="5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45" t="s">
        <v>239</v>
      </c>
    </row>
    <row r="8" spans="1:23" ht="45" x14ac:dyDescent="0.25">
      <c r="A8" s="8" t="s">
        <v>70</v>
      </c>
      <c r="B8" s="5" t="s">
        <v>71</v>
      </c>
      <c r="C8" s="24" t="s">
        <v>8</v>
      </c>
      <c r="D8" s="26">
        <v>105</v>
      </c>
      <c r="E8" s="26"/>
      <c r="F8" s="26"/>
      <c r="G8" s="26">
        <v>0</v>
      </c>
      <c r="H8" s="6"/>
      <c r="I8" s="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45" t="s">
        <v>72</v>
      </c>
    </row>
    <row r="9" spans="1:23" x14ac:dyDescent="0.25">
      <c r="A9" s="8" t="s">
        <v>73</v>
      </c>
      <c r="B9" s="5" t="s">
        <v>74</v>
      </c>
      <c r="C9" s="24" t="s">
        <v>8</v>
      </c>
      <c r="D9" s="26">
        <v>65</v>
      </c>
      <c r="E9" s="26"/>
      <c r="F9" s="26"/>
      <c r="G9" s="26">
        <v>65</v>
      </c>
      <c r="H9" s="6"/>
      <c r="I9" s="5"/>
      <c r="J9" s="6"/>
      <c r="K9" s="6"/>
      <c r="L9" s="6"/>
      <c r="M9" s="6"/>
      <c r="N9" s="6"/>
      <c r="O9" s="6"/>
      <c r="P9" s="6"/>
      <c r="Q9" s="6"/>
      <c r="R9" s="6">
        <v>30</v>
      </c>
      <c r="S9" s="6">
        <v>35</v>
      </c>
      <c r="T9" s="6"/>
      <c r="U9" s="6"/>
      <c r="V9" s="6"/>
      <c r="W9" s="45" t="s">
        <v>75</v>
      </c>
    </row>
    <row r="10" spans="1:23" ht="30" x14ac:dyDescent="0.25">
      <c r="A10" s="8" t="s">
        <v>76</v>
      </c>
      <c r="B10" s="5" t="s">
        <v>77</v>
      </c>
      <c r="C10" s="22" t="s">
        <v>8</v>
      </c>
      <c r="D10" s="5">
        <v>100</v>
      </c>
      <c r="E10" s="5"/>
      <c r="F10" s="5"/>
      <c r="G10" s="5">
        <v>100</v>
      </c>
      <c r="H10" s="6"/>
      <c r="I10" s="5"/>
      <c r="J10" s="6"/>
      <c r="K10" s="6"/>
      <c r="L10" s="6"/>
      <c r="M10" s="6"/>
      <c r="N10" s="6"/>
      <c r="O10" s="6"/>
      <c r="P10" s="6"/>
      <c r="Q10" s="6"/>
      <c r="R10" s="6">
        <v>30</v>
      </c>
      <c r="S10" s="6">
        <v>30</v>
      </c>
      <c r="T10" s="6">
        <v>40</v>
      </c>
      <c r="U10" s="6"/>
      <c r="V10" s="6"/>
      <c r="W10" s="45" t="s">
        <v>252</v>
      </c>
    </row>
    <row r="11" spans="1:23" x14ac:dyDescent="0.25">
      <c r="A11" s="8" t="s">
        <v>78</v>
      </c>
      <c r="B11" s="23" t="s">
        <v>79</v>
      </c>
      <c r="C11" s="24" t="s">
        <v>8</v>
      </c>
      <c r="D11" s="23">
        <v>28</v>
      </c>
      <c r="E11" s="23"/>
      <c r="F11" s="23"/>
      <c r="G11" s="23">
        <v>28</v>
      </c>
      <c r="H11" s="25"/>
      <c r="I11" s="23"/>
      <c r="J11" s="25"/>
      <c r="K11" s="25">
        <v>14</v>
      </c>
      <c r="L11" s="25">
        <v>14</v>
      </c>
      <c r="M11" s="23"/>
      <c r="N11" s="25"/>
      <c r="O11" s="25"/>
      <c r="P11" s="25"/>
      <c r="Q11" s="25"/>
      <c r="R11" s="25"/>
      <c r="S11" s="25"/>
      <c r="T11" s="25"/>
      <c r="U11" s="25"/>
      <c r="V11" s="25"/>
      <c r="W11" s="45"/>
    </row>
    <row r="12" spans="1:23" x14ac:dyDescent="0.25">
      <c r="A12" s="8" t="s">
        <v>80</v>
      </c>
      <c r="B12" s="23" t="s">
        <v>81</v>
      </c>
      <c r="C12" s="24" t="s">
        <v>8</v>
      </c>
      <c r="D12" s="23">
        <v>6</v>
      </c>
      <c r="E12" s="23"/>
      <c r="F12" s="23"/>
      <c r="G12" s="23">
        <v>6</v>
      </c>
      <c r="H12" s="25"/>
      <c r="I12" s="23"/>
      <c r="J12" s="25"/>
      <c r="K12" s="25">
        <v>6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45"/>
    </row>
    <row r="13" spans="1:23" x14ac:dyDescent="0.25">
      <c r="A13" s="8" t="s">
        <v>38</v>
      </c>
      <c r="B13" s="5" t="s">
        <v>81</v>
      </c>
      <c r="C13" s="22" t="s">
        <v>8</v>
      </c>
      <c r="D13" s="5">
        <v>8</v>
      </c>
      <c r="E13" s="5" t="s">
        <v>37</v>
      </c>
      <c r="F13" s="5">
        <v>14</v>
      </c>
      <c r="G13" s="5">
        <v>0</v>
      </c>
      <c r="H13" s="6"/>
      <c r="I13" s="5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45" t="s">
        <v>239</v>
      </c>
    </row>
    <row r="14" spans="1:23" x14ac:dyDescent="0.25">
      <c r="A14" s="8" t="s">
        <v>82</v>
      </c>
      <c r="B14" s="23" t="s">
        <v>83</v>
      </c>
      <c r="C14" s="24" t="s">
        <v>8</v>
      </c>
      <c r="D14" s="23">
        <v>11</v>
      </c>
      <c r="E14" s="23"/>
      <c r="F14" s="23"/>
      <c r="G14" s="23">
        <v>11</v>
      </c>
      <c r="H14" s="25"/>
      <c r="I14" s="23"/>
      <c r="J14" s="25"/>
      <c r="K14" s="25">
        <v>11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45"/>
    </row>
    <row r="15" spans="1:23" x14ac:dyDescent="0.25">
      <c r="A15" s="27" t="s">
        <v>84</v>
      </c>
      <c r="B15" s="28" t="s">
        <v>85</v>
      </c>
      <c r="C15" s="29" t="s">
        <v>8</v>
      </c>
      <c r="D15" s="28">
        <v>11</v>
      </c>
      <c r="E15" s="28"/>
      <c r="F15" s="28"/>
      <c r="G15" s="28">
        <v>11</v>
      </c>
      <c r="H15" s="30"/>
      <c r="I15" s="28"/>
      <c r="J15" s="30"/>
      <c r="K15" s="30">
        <v>11</v>
      </c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46"/>
    </row>
    <row r="16" spans="1:23" ht="30" x14ac:dyDescent="0.25">
      <c r="A16" s="8" t="s">
        <v>86</v>
      </c>
      <c r="B16" s="5" t="s">
        <v>87</v>
      </c>
      <c r="C16" s="22" t="s">
        <v>88</v>
      </c>
      <c r="D16" s="5">
        <v>6</v>
      </c>
      <c r="E16" s="5"/>
      <c r="F16" s="5"/>
      <c r="G16" s="5">
        <v>6</v>
      </c>
      <c r="H16" s="6"/>
      <c r="I16" s="5"/>
      <c r="J16" s="6"/>
      <c r="K16" s="6"/>
      <c r="L16" s="6"/>
      <c r="M16" s="6"/>
      <c r="N16" s="6"/>
      <c r="O16" s="6"/>
      <c r="P16" s="6"/>
      <c r="Q16" s="6"/>
      <c r="R16" s="6">
        <v>6</v>
      </c>
      <c r="S16" s="6"/>
      <c r="T16" s="6"/>
      <c r="U16" s="6"/>
      <c r="V16" s="6"/>
      <c r="W16" s="45" t="s">
        <v>66</v>
      </c>
    </row>
    <row r="17" spans="1:23" ht="30" x14ac:dyDescent="0.25">
      <c r="A17" s="8" t="s">
        <v>89</v>
      </c>
      <c r="B17" s="26" t="s">
        <v>90</v>
      </c>
      <c r="C17" s="22" t="s">
        <v>15</v>
      </c>
      <c r="D17" s="5">
        <v>450</v>
      </c>
      <c r="E17" s="5"/>
      <c r="F17" s="5"/>
      <c r="G17" s="5">
        <v>450</v>
      </c>
      <c r="H17" s="6"/>
      <c r="I17" s="5"/>
      <c r="J17" s="6"/>
      <c r="K17" s="6"/>
      <c r="L17" s="6"/>
      <c r="M17" s="6">
        <v>45</v>
      </c>
      <c r="N17" s="6">
        <v>45</v>
      </c>
      <c r="O17" s="6">
        <v>45</v>
      </c>
      <c r="P17" s="6">
        <v>45</v>
      </c>
      <c r="Q17" s="6">
        <v>45</v>
      </c>
      <c r="R17" s="6">
        <v>45</v>
      </c>
      <c r="S17" s="6">
        <v>45</v>
      </c>
      <c r="T17" s="6">
        <v>45</v>
      </c>
      <c r="U17" s="6">
        <v>45</v>
      </c>
      <c r="V17" s="6">
        <v>45</v>
      </c>
      <c r="W17" s="45" t="s">
        <v>91</v>
      </c>
    </row>
    <row r="18" spans="1:23" ht="30" x14ac:dyDescent="0.25">
      <c r="A18" s="8" t="s">
        <v>92</v>
      </c>
      <c r="B18" s="26" t="s">
        <v>90</v>
      </c>
      <c r="C18" s="22" t="s">
        <v>15</v>
      </c>
      <c r="D18" s="5">
        <v>500</v>
      </c>
      <c r="E18" s="5"/>
      <c r="F18" s="5"/>
      <c r="G18" s="5">
        <v>500</v>
      </c>
      <c r="H18" s="6"/>
      <c r="I18" s="5"/>
      <c r="J18" s="6"/>
      <c r="K18" s="6"/>
      <c r="L18" s="6"/>
      <c r="M18" s="6">
        <v>50</v>
      </c>
      <c r="N18" s="6">
        <v>50</v>
      </c>
      <c r="O18" s="6">
        <v>50</v>
      </c>
      <c r="P18" s="6">
        <v>50</v>
      </c>
      <c r="Q18" s="6">
        <v>50</v>
      </c>
      <c r="R18" s="6">
        <v>50</v>
      </c>
      <c r="S18" s="6">
        <v>50</v>
      </c>
      <c r="T18" s="6">
        <v>50</v>
      </c>
      <c r="U18" s="6">
        <v>50</v>
      </c>
      <c r="V18" s="6">
        <v>50</v>
      </c>
      <c r="W18" s="45" t="s">
        <v>91</v>
      </c>
    </row>
    <row r="19" spans="1:23" x14ac:dyDescent="0.25">
      <c r="A19" s="8" t="s">
        <v>93</v>
      </c>
      <c r="B19" s="5" t="s">
        <v>94</v>
      </c>
      <c r="C19" s="22" t="s">
        <v>15</v>
      </c>
      <c r="D19" s="5">
        <v>89</v>
      </c>
      <c r="E19" s="5"/>
      <c r="F19" s="5"/>
      <c r="G19" s="5">
        <v>89</v>
      </c>
      <c r="H19" s="6"/>
      <c r="I19" s="5"/>
      <c r="J19" s="6"/>
      <c r="K19" s="6"/>
      <c r="L19" s="6">
        <v>40</v>
      </c>
      <c r="M19" s="6">
        <v>49</v>
      </c>
      <c r="N19" s="6"/>
      <c r="O19" s="6"/>
      <c r="P19" s="6"/>
      <c r="Q19" s="6"/>
      <c r="R19" s="6"/>
      <c r="S19" s="6"/>
      <c r="T19" s="6"/>
      <c r="U19" s="6"/>
      <c r="V19" s="6"/>
      <c r="W19" s="45" t="s">
        <v>95</v>
      </c>
    </row>
    <row r="20" spans="1:23" x14ac:dyDescent="0.25">
      <c r="A20" s="27" t="s">
        <v>96</v>
      </c>
      <c r="B20" s="31" t="s">
        <v>97</v>
      </c>
      <c r="C20" s="32" t="s">
        <v>15</v>
      </c>
      <c r="D20" s="31">
        <v>34</v>
      </c>
      <c r="E20" s="31"/>
      <c r="F20" s="31"/>
      <c r="G20" s="31">
        <v>34</v>
      </c>
      <c r="H20" s="33"/>
      <c r="I20" s="31"/>
      <c r="J20" s="33"/>
      <c r="K20" s="33">
        <v>17</v>
      </c>
      <c r="L20" s="33">
        <v>17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46"/>
    </row>
    <row r="21" spans="1:23" x14ac:dyDescent="0.25">
      <c r="A21" s="27" t="s">
        <v>99</v>
      </c>
      <c r="B21" s="31" t="s">
        <v>100</v>
      </c>
      <c r="C21" s="32" t="s">
        <v>15</v>
      </c>
      <c r="D21" s="31">
        <v>43</v>
      </c>
      <c r="E21" s="31"/>
      <c r="F21" s="31"/>
      <c r="G21" s="31">
        <v>43</v>
      </c>
      <c r="H21" s="33"/>
      <c r="I21" s="31"/>
      <c r="J21" s="33"/>
      <c r="K21" s="31">
        <v>21</v>
      </c>
      <c r="L21" s="33">
        <v>22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47"/>
    </row>
    <row r="22" spans="1:23" x14ac:dyDescent="0.25">
      <c r="A22" s="8" t="s">
        <v>101</v>
      </c>
      <c r="B22" s="5" t="s">
        <v>102</v>
      </c>
      <c r="C22" s="22" t="s">
        <v>15</v>
      </c>
      <c r="D22" s="5">
        <v>47</v>
      </c>
      <c r="E22" s="5"/>
      <c r="F22" s="5"/>
      <c r="G22" s="5">
        <v>47</v>
      </c>
      <c r="H22" s="6"/>
      <c r="I22" s="5"/>
      <c r="J22" s="6"/>
      <c r="K22" s="6"/>
      <c r="L22" s="6">
        <v>23</v>
      </c>
      <c r="M22" s="6">
        <v>24</v>
      </c>
      <c r="N22" s="6"/>
      <c r="O22" s="6"/>
      <c r="P22" s="6"/>
      <c r="Q22" s="6"/>
      <c r="R22" s="6"/>
      <c r="S22" s="6"/>
      <c r="T22" s="6"/>
      <c r="U22" s="6"/>
      <c r="V22" s="6"/>
      <c r="W22" s="48" t="s">
        <v>95</v>
      </c>
    </row>
    <row r="23" spans="1:23" x14ac:dyDescent="0.25">
      <c r="A23" s="8" t="s">
        <v>103</v>
      </c>
      <c r="B23" s="5" t="s">
        <v>104</v>
      </c>
      <c r="C23" s="22" t="s">
        <v>15</v>
      </c>
      <c r="D23" s="5">
        <v>31</v>
      </c>
      <c r="E23" s="5"/>
      <c r="F23" s="5"/>
      <c r="G23" s="5">
        <v>31</v>
      </c>
      <c r="H23" s="6"/>
      <c r="I23" s="5"/>
      <c r="J23" s="6"/>
      <c r="K23" s="6"/>
      <c r="L23" s="6">
        <v>15</v>
      </c>
      <c r="M23" s="6">
        <v>16</v>
      </c>
      <c r="N23" s="6"/>
      <c r="O23" s="6"/>
      <c r="P23" s="6"/>
      <c r="Q23" s="6"/>
      <c r="R23" s="6"/>
      <c r="S23" s="6"/>
      <c r="T23" s="6"/>
      <c r="U23" s="6"/>
      <c r="V23" s="6"/>
      <c r="W23" s="48" t="s">
        <v>95</v>
      </c>
    </row>
    <row r="24" spans="1:23" x14ac:dyDescent="0.25">
      <c r="A24" s="8" t="s">
        <v>105</v>
      </c>
      <c r="B24" s="5" t="s">
        <v>106</v>
      </c>
      <c r="C24" s="22" t="s">
        <v>15</v>
      </c>
      <c r="D24" s="5">
        <v>44</v>
      </c>
      <c r="E24" s="5"/>
      <c r="F24" s="5"/>
      <c r="G24" s="5">
        <v>44</v>
      </c>
      <c r="H24" s="6"/>
      <c r="I24" s="5"/>
      <c r="J24" s="6"/>
      <c r="K24" s="6">
        <v>20</v>
      </c>
      <c r="L24" s="6">
        <v>24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48"/>
    </row>
    <row r="25" spans="1:23" x14ac:dyDescent="0.25">
      <c r="A25" s="8" t="s">
        <v>107</v>
      </c>
      <c r="B25" s="5" t="s">
        <v>108</v>
      </c>
      <c r="C25" s="22" t="s">
        <v>15</v>
      </c>
      <c r="D25" s="5">
        <v>50</v>
      </c>
      <c r="E25" s="5"/>
      <c r="F25" s="5"/>
      <c r="G25" s="5">
        <v>50</v>
      </c>
      <c r="H25" s="5"/>
      <c r="I25" s="5"/>
      <c r="J25" s="6"/>
      <c r="K25" s="6">
        <v>25</v>
      </c>
      <c r="L25" s="6">
        <v>25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48"/>
    </row>
    <row r="26" spans="1:23" x14ac:dyDescent="0.25">
      <c r="A26" s="8" t="s">
        <v>20</v>
      </c>
      <c r="B26" s="5" t="s">
        <v>109</v>
      </c>
      <c r="C26" s="22" t="s">
        <v>15</v>
      </c>
      <c r="D26" s="5">
        <v>6</v>
      </c>
      <c r="E26" s="23" t="s">
        <v>19</v>
      </c>
      <c r="F26" s="23">
        <v>3</v>
      </c>
      <c r="G26" s="5">
        <v>0</v>
      </c>
      <c r="H26" s="5"/>
      <c r="I26" s="5"/>
      <c r="J26" s="6"/>
      <c r="K26" s="6"/>
      <c r="L26" s="6">
        <v>0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45" t="s">
        <v>238</v>
      </c>
    </row>
    <row r="27" spans="1:23" x14ac:dyDescent="0.25">
      <c r="A27" s="27" t="s">
        <v>110</v>
      </c>
      <c r="B27" s="31" t="s">
        <v>111</v>
      </c>
      <c r="C27" s="32" t="s">
        <v>15</v>
      </c>
      <c r="D27" s="31">
        <v>11</v>
      </c>
      <c r="E27" s="31"/>
      <c r="F27" s="31"/>
      <c r="G27" s="31">
        <v>11</v>
      </c>
      <c r="H27" s="31"/>
      <c r="I27" s="31"/>
      <c r="J27" s="33"/>
      <c r="K27" s="33"/>
      <c r="L27" s="33">
        <v>11</v>
      </c>
      <c r="M27" s="33"/>
      <c r="N27" s="33"/>
      <c r="O27" s="33"/>
      <c r="P27" s="33"/>
      <c r="Q27" s="33"/>
      <c r="R27" s="33">
        <v>11</v>
      </c>
      <c r="S27" s="33"/>
      <c r="T27" s="33"/>
      <c r="U27" s="33"/>
      <c r="V27" s="33"/>
      <c r="W27" s="46"/>
    </row>
    <row r="28" spans="1:23" x14ac:dyDescent="0.25">
      <c r="A28" s="8" t="s">
        <v>112</v>
      </c>
      <c r="B28" s="5" t="s">
        <v>113</v>
      </c>
      <c r="C28" s="22" t="s">
        <v>16</v>
      </c>
      <c r="D28" s="5">
        <v>14</v>
      </c>
      <c r="E28" s="5"/>
      <c r="F28" s="5"/>
      <c r="G28" s="5">
        <v>14</v>
      </c>
      <c r="H28" s="6"/>
      <c r="I28" s="5"/>
      <c r="J28" s="6"/>
      <c r="K28" s="6"/>
      <c r="L28" s="6">
        <v>14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48"/>
    </row>
    <row r="29" spans="1:23" x14ac:dyDescent="0.25">
      <c r="A29" s="5" t="s">
        <v>114</v>
      </c>
      <c r="B29" s="8" t="s">
        <v>115</v>
      </c>
      <c r="C29" s="22" t="s">
        <v>7</v>
      </c>
      <c r="D29" s="5">
        <v>10</v>
      </c>
      <c r="E29" s="5"/>
      <c r="F29" s="5"/>
      <c r="G29" s="5">
        <v>10</v>
      </c>
      <c r="H29" s="6"/>
      <c r="I29" s="5"/>
      <c r="J29" s="6"/>
      <c r="K29" s="6"/>
      <c r="L29" s="6">
        <v>10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48"/>
    </row>
    <row r="30" spans="1:23" x14ac:dyDescent="0.25">
      <c r="A30" s="8" t="s">
        <v>116</v>
      </c>
      <c r="B30" s="5" t="s">
        <v>117</v>
      </c>
      <c r="C30" s="22" t="s">
        <v>118</v>
      </c>
      <c r="D30" s="5">
        <v>165</v>
      </c>
      <c r="E30" s="5"/>
      <c r="F30" s="5"/>
      <c r="G30" s="5">
        <v>165</v>
      </c>
      <c r="H30" s="6"/>
      <c r="I30" s="5"/>
      <c r="J30" s="6"/>
      <c r="K30" s="6"/>
      <c r="L30" s="6">
        <v>30</v>
      </c>
      <c r="M30" s="6">
        <v>30</v>
      </c>
      <c r="N30" s="6">
        <v>35</v>
      </c>
      <c r="O30" s="6">
        <v>35</v>
      </c>
      <c r="P30" s="6">
        <v>35</v>
      </c>
      <c r="Q30" s="6"/>
      <c r="R30" s="6"/>
      <c r="S30" s="6"/>
      <c r="T30" s="6"/>
      <c r="U30" s="6"/>
      <c r="V30" s="6"/>
      <c r="W30" s="48"/>
    </row>
    <row r="31" spans="1:23" x14ac:dyDescent="0.25">
      <c r="A31" s="8" t="s">
        <v>119</v>
      </c>
      <c r="B31" s="5" t="s">
        <v>120</v>
      </c>
      <c r="C31" s="22" t="s">
        <v>118</v>
      </c>
      <c r="D31" s="5">
        <v>192</v>
      </c>
      <c r="E31" s="5"/>
      <c r="F31" s="5"/>
      <c r="G31" s="5">
        <v>192</v>
      </c>
      <c r="H31" s="6"/>
      <c r="I31" s="5"/>
      <c r="J31" s="6"/>
      <c r="K31" s="6"/>
      <c r="L31" s="6">
        <v>32</v>
      </c>
      <c r="M31" s="6">
        <v>40</v>
      </c>
      <c r="N31" s="6">
        <v>40</v>
      </c>
      <c r="O31" s="6">
        <v>40</v>
      </c>
      <c r="P31" s="6">
        <v>40</v>
      </c>
      <c r="Q31" s="6"/>
      <c r="R31" s="6"/>
      <c r="S31" s="6"/>
      <c r="T31" s="6"/>
      <c r="U31" s="5"/>
      <c r="V31" s="5"/>
      <c r="W31" s="48"/>
    </row>
    <row r="32" spans="1:23" x14ac:dyDescent="0.25">
      <c r="A32" s="8" t="s">
        <v>121</v>
      </c>
      <c r="B32" s="5" t="s">
        <v>122</v>
      </c>
      <c r="C32" s="22" t="s">
        <v>118</v>
      </c>
      <c r="D32" s="5">
        <v>9</v>
      </c>
      <c r="E32" s="5"/>
      <c r="F32" s="5"/>
      <c r="G32" s="5">
        <v>9</v>
      </c>
      <c r="H32" s="6"/>
      <c r="I32" s="5"/>
      <c r="J32" s="6"/>
      <c r="K32" s="6"/>
      <c r="L32" s="6">
        <v>9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48" t="s">
        <v>253</v>
      </c>
    </row>
    <row r="33" spans="1:23" x14ac:dyDescent="0.25">
      <c r="A33" s="8" t="s">
        <v>123</v>
      </c>
      <c r="B33" s="5" t="s">
        <v>124</v>
      </c>
      <c r="C33" s="22" t="s">
        <v>118</v>
      </c>
      <c r="D33" s="5">
        <v>217</v>
      </c>
      <c r="E33" s="5"/>
      <c r="F33" s="5"/>
      <c r="G33" s="5">
        <v>217</v>
      </c>
      <c r="H33" s="6"/>
      <c r="I33" s="5"/>
      <c r="J33" s="6"/>
      <c r="K33" s="6"/>
      <c r="L33" s="6">
        <v>43</v>
      </c>
      <c r="M33" s="6">
        <v>43</v>
      </c>
      <c r="N33" s="6">
        <v>43</v>
      </c>
      <c r="O33" s="6">
        <v>44</v>
      </c>
      <c r="P33" s="6">
        <v>44</v>
      </c>
      <c r="Q33" s="6"/>
      <c r="R33" s="6"/>
      <c r="S33" s="6"/>
      <c r="T33" s="6"/>
      <c r="U33" s="6"/>
      <c r="V33" s="6"/>
      <c r="W33" s="48" t="s">
        <v>95</v>
      </c>
    </row>
    <row r="34" spans="1:23" ht="30" x14ac:dyDescent="0.25">
      <c r="A34" s="8" t="s">
        <v>125</v>
      </c>
      <c r="B34" s="5" t="s">
        <v>126</v>
      </c>
      <c r="C34" s="22" t="s">
        <v>118</v>
      </c>
      <c r="D34" s="5">
        <v>154</v>
      </c>
      <c r="E34" s="5"/>
      <c r="F34" s="5"/>
      <c r="G34" s="5">
        <v>154</v>
      </c>
      <c r="H34" s="6"/>
      <c r="I34" s="5"/>
      <c r="J34" s="6"/>
      <c r="K34" s="6"/>
      <c r="L34" s="6"/>
      <c r="M34" s="6"/>
      <c r="N34" s="6"/>
      <c r="O34" s="6"/>
      <c r="P34" s="6"/>
      <c r="Q34" s="6"/>
      <c r="R34" s="6">
        <v>30</v>
      </c>
      <c r="S34" s="6">
        <v>30</v>
      </c>
      <c r="T34" s="6">
        <v>30</v>
      </c>
      <c r="U34" s="6">
        <v>30</v>
      </c>
      <c r="V34" s="6">
        <v>34</v>
      </c>
      <c r="W34" s="48" t="s">
        <v>127</v>
      </c>
    </row>
    <row r="35" spans="1:23" ht="30" x14ac:dyDescent="0.25">
      <c r="A35" s="8" t="s">
        <v>30</v>
      </c>
      <c r="B35" s="5" t="s">
        <v>128</v>
      </c>
      <c r="C35" s="22" t="s">
        <v>118</v>
      </c>
      <c r="D35" s="5">
        <v>10</v>
      </c>
      <c r="E35" s="5" t="s">
        <v>29</v>
      </c>
      <c r="F35" s="5">
        <v>9</v>
      </c>
      <c r="G35" s="5">
        <v>0</v>
      </c>
      <c r="H35" s="6"/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48" t="s">
        <v>240</v>
      </c>
    </row>
    <row r="36" spans="1:23" x14ac:dyDescent="0.25">
      <c r="A36" s="8" t="s">
        <v>129</v>
      </c>
      <c r="B36" s="5" t="s">
        <v>130</v>
      </c>
      <c r="C36" s="22" t="s">
        <v>118</v>
      </c>
      <c r="D36" s="5">
        <v>20</v>
      </c>
      <c r="E36" s="5"/>
      <c r="F36" s="5"/>
      <c r="G36" s="5">
        <v>20</v>
      </c>
      <c r="H36" s="6"/>
      <c r="I36" s="5"/>
      <c r="J36" s="6"/>
      <c r="K36" s="6"/>
      <c r="L36" s="6"/>
      <c r="M36" s="6"/>
      <c r="N36" s="6"/>
      <c r="O36" s="6"/>
      <c r="P36" s="6"/>
      <c r="Q36" s="6"/>
      <c r="R36" s="6">
        <v>20</v>
      </c>
      <c r="S36" s="5"/>
      <c r="T36" s="6"/>
      <c r="U36" s="6"/>
      <c r="V36" s="6"/>
      <c r="W36" s="49" t="s">
        <v>98</v>
      </c>
    </row>
    <row r="37" spans="1:23" x14ac:dyDescent="0.25">
      <c r="A37" s="8" t="s">
        <v>131</v>
      </c>
      <c r="B37" s="5" t="s">
        <v>132</v>
      </c>
      <c r="C37" s="22" t="s">
        <v>118</v>
      </c>
      <c r="D37" s="5">
        <v>29</v>
      </c>
      <c r="E37" s="5"/>
      <c r="F37" s="5"/>
      <c r="G37" s="5">
        <v>29</v>
      </c>
      <c r="H37" s="6"/>
      <c r="I37" s="5"/>
      <c r="J37" s="6"/>
      <c r="K37" s="5"/>
      <c r="L37" s="6">
        <v>29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48"/>
    </row>
    <row r="38" spans="1:23" x14ac:dyDescent="0.25">
      <c r="A38" s="8" t="s">
        <v>133</v>
      </c>
      <c r="B38" s="5" t="s">
        <v>134</v>
      </c>
      <c r="C38" s="22" t="s">
        <v>118</v>
      </c>
      <c r="D38" s="5">
        <v>111</v>
      </c>
      <c r="E38" s="5"/>
      <c r="F38" s="5"/>
      <c r="G38" s="5">
        <v>111</v>
      </c>
      <c r="H38" s="6"/>
      <c r="I38" s="5"/>
      <c r="J38" s="6"/>
      <c r="K38" s="6"/>
      <c r="L38" s="6"/>
      <c r="M38" s="6">
        <v>21</v>
      </c>
      <c r="N38" s="6">
        <v>30</v>
      </c>
      <c r="O38" s="6">
        <v>30</v>
      </c>
      <c r="P38" s="6">
        <v>30</v>
      </c>
      <c r="Q38" s="6"/>
      <c r="R38" s="6"/>
      <c r="S38" s="6"/>
      <c r="T38" s="6"/>
      <c r="U38" s="6"/>
      <c r="V38" s="6"/>
      <c r="W38" s="48" t="s">
        <v>135</v>
      </c>
    </row>
    <row r="39" spans="1:23" x14ac:dyDescent="0.25">
      <c r="A39" s="8" t="s">
        <v>18</v>
      </c>
      <c r="B39" s="5" t="s">
        <v>136</v>
      </c>
      <c r="C39" s="22" t="s">
        <v>118</v>
      </c>
      <c r="D39" s="5">
        <v>12</v>
      </c>
      <c r="E39" s="5" t="s">
        <v>17</v>
      </c>
      <c r="F39" s="5">
        <v>1</v>
      </c>
      <c r="G39" s="5">
        <v>0</v>
      </c>
      <c r="H39" s="6"/>
      <c r="I39" s="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50" t="s">
        <v>239</v>
      </c>
    </row>
    <row r="40" spans="1:23" x14ac:dyDescent="0.25">
      <c r="A40" s="8" t="s">
        <v>137</v>
      </c>
      <c r="B40" s="5" t="s">
        <v>138</v>
      </c>
      <c r="C40" s="22" t="s">
        <v>118</v>
      </c>
      <c r="D40" s="5">
        <v>9</v>
      </c>
      <c r="E40" s="5"/>
      <c r="F40" s="5"/>
      <c r="G40" s="5">
        <v>9</v>
      </c>
      <c r="H40" s="6"/>
      <c r="I40" s="5"/>
      <c r="J40" s="6"/>
      <c r="K40" s="5"/>
      <c r="L40" s="6">
        <v>9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48" t="s">
        <v>95</v>
      </c>
    </row>
    <row r="41" spans="1:23" x14ac:dyDescent="0.25">
      <c r="A41" s="8" t="s">
        <v>139</v>
      </c>
      <c r="B41" s="5" t="s">
        <v>140</v>
      </c>
      <c r="C41" s="22" t="s">
        <v>118</v>
      </c>
      <c r="D41" s="5">
        <v>10</v>
      </c>
      <c r="E41" s="5"/>
      <c r="F41" s="5"/>
      <c r="G41" s="5">
        <v>10</v>
      </c>
      <c r="H41" s="6"/>
      <c r="I41" s="5"/>
      <c r="J41" s="6"/>
      <c r="K41" s="5"/>
      <c r="L41" s="6"/>
      <c r="M41" s="6"/>
      <c r="N41" s="6"/>
      <c r="O41" s="6"/>
      <c r="P41" s="6"/>
      <c r="Q41" s="6"/>
      <c r="R41" s="6">
        <v>10</v>
      </c>
      <c r="S41" s="6"/>
      <c r="T41" s="6"/>
      <c r="U41" s="6"/>
      <c r="V41" s="6"/>
      <c r="W41" s="48" t="s">
        <v>141</v>
      </c>
    </row>
    <row r="42" spans="1:23" ht="30" x14ac:dyDescent="0.25">
      <c r="A42" s="8" t="s">
        <v>4</v>
      </c>
      <c r="B42" s="5" t="s">
        <v>142</v>
      </c>
      <c r="C42" s="22" t="s">
        <v>118</v>
      </c>
      <c r="D42" s="5">
        <v>6</v>
      </c>
      <c r="E42" s="5" t="s">
        <v>3</v>
      </c>
      <c r="F42" s="5">
        <v>-1</v>
      </c>
      <c r="G42" s="5">
        <v>0</v>
      </c>
      <c r="H42" s="6"/>
      <c r="I42" s="5"/>
      <c r="J42" s="6"/>
      <c r="K42" s="5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48" t="s">
        <v>254</v>
      </c>
    </row>
    <row r="43" spans="1:23" ht="30" x14ac:dyDescent="0.25">
      <c r="A43" s="27" t="s">
        <v>143</v>
      </c>
      <c r="B43" s="31" t="s">
        <v>144</v>
      </c>
      <c r="C43" s="32" t="s">
        <v>118</v>
      </c>
      <c r="D43" s="31">
        <v>19</v>
      </c>
      <c r="E43" s="31"/>
      <c r="F43" s="31"/>
      <c r="G43" s="31">
        <v>33</v>
      </c>
      <c r="H43" s="33"/>
      <c r="I43" s="31"/>
      <c r="J43" s="33"/>
      <c r="K43" s="31"/>
      <c r="L43" s="33"/>
      <c r="M43" s="33"/>
      <c r="N43" s="33"/>
      <c r="O43" s="33"/>
      <c r="P43" s="33"/>
      <c r="Q43" s="33"/>
      <c r="R43" s="33">
        <v>19</v>
      </c>
      <c r="S43" s="33"/>
      <c r="T43" s="33"/>
      <c r="U43" s="33"/>
      <c r="V43" s="33"/>
      <c r="W43" s="47" t="s">
        <v>145</v>
      </c>
    </row>
    <row r="44" spans="1:23" x14ac:dyDescent="0.25">
      <c r="A44" s="8" t="s">
        <v>146</v>
      </c>
      <c r="B44" s="5" t="s">
        <v>147</v>
      </c>
      <c r="C44" s="22" t="s">
        <v>118</v>
      </c>
      <c r="D44" s="5">
        <v>6</v>
      </c>
      <c r="E44" s="5"/>
      <c r="F44" s="5"/>
      <c r="G44" s="5">
        <v>6</v>
      </c>
      <c r="H44" s="6"/>
      <c r="I44" s="5"/>
      <c r="J44" s="6"/>
      <c r="K44" s="5"/>
      <c r="L44" s="6">
        <v>6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48"/>
    </row>
    <row r="45" spans="1:23" x14ac:dyDescent="0.25">
      <c r="A45" s="8" t="s">
        <v>148</v>
      </c>
      <c r="B45" s="5" t="s">
        <v>149</v>
      </c>
      <c r="C45" s="22" t="s">
        <v>118</v>
      </c>
      <c r="D45" s="5">
        <v>18</v>
      </c>
      <c r="E45" s="5"/>
      <c r="F45" s="5"/>
      <c r="G45" s="5">
        <v>18</v>
      </c>
      <c r="H45" s="6"/>
      <c r="I45" s="5"/>
      <c r="J45" s="6"/>
      <c r="K45" s="5">
        <v>9</v>
      </c>
      <c r="L45" s="6">
        <v>9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48"/>
    </row>
    <row r="46" spans="1:23" x14ac:dyDescent="0.25">
      <c r="A46" s="8" t="s">
        <v>32</v>
      </c>
      <c r="B46" s="26" t="s">
        <v>31</v>
      </c>
      <c r="C46" s="22" t="s">
        <v>118</v>
      </c>
      <c r="D46" s="5">
        <v>12</v>
      </c>
      <c r="E46" s="5" t="s">
        <v>31</v>
      </c>
      <c r="F46" s="5">
        <v>12</v>
      </c>
      <c r="G46" s="5">
        <v>0</v>
      </c>
      <c r="H46" s="6"/>
      <c r="I46" s="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50" t="s">
        <v>239</v>
      </c>
    </row>
    <row r="47" spans="1:23" x14ac:dyDescent="0.25">
      <c r="A47" s="8" t="s">
        <v>24</v>
      </c>
      <c r="B47" s="26" t="s">
        <v>23</v>
      </c>
      <c r="C47" s="22" t="s">
        <v>118</v>
      </c>
      <c r="D47" s="5">
        <v>8</v>
      </c>
      <c r="E47" s="5" t="s">
        <v>23</v>
      </c>
      <c r="F47" s="5">
        <v>8</v>
      </c>
      <c r="G47" s="5">
        <v>0</v>
      </c>
      <c r="H47" s="6"/>
      <c r="I47" s="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50" t="s">
        <v>239</v>
      </c>
    </row>
    <row r="48" spans="1:23" x14ac:dyDescent="0.25">
      <c r="A48" s="5" t="s">
        <v>150</v>
      </c>
      <c r="B48" s="5" t="s">
        <v>151</v>
      </c>
      <c r="C48" s="22" t="s">
        <v>14</v>
      </c>
      <c r="D48" s="5">
        <v>14</v>
      </c>
      <c r="E48" s="5"/>
      <c r="F48" s="5"/>
      <c r="G48" s="5">
        <v>14</v>
      </c>
      <c r="H48" s="6"/>
      <c r="I48" s="5"/>
      <c r="J48" s="6"/>
      <c r="K48" s="5"/>
      <c r="L48" s="6">
        <v>14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48"/>
    </row>
    <row r="49" spans="1:23" x14ac:dyDescent="0.25">
      <c r="A49" s="8" t="s">
        <v>152</v>
      </c>
      <c r="B49" s="5" t="s">
        <v>153</v>
      </c>
      <c r="C49" s="22" t="s">
        <v>11</v>
      </c>
      <c r="D49" s="5">
        <v>33</v>
      </c>
      <c r="E49" s="5"/>
      <c r="F49" s="5"/>
      <c r="G49" s="5">
        <v>33</v>
      </c>
      <c r="H49" s="6"/>
      <c r="I49" s="5"/>
      <c r="J49" s="6"/>
      <c r="K49" s="6">
        <v>16</v>
      </c>
      <c r="L49" s="6">
        <v>17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48" t="s">
        <v>154</v>
      </c>
    </row>
    <row r="50" spans="1:23" x14ac:dyDescent="0.25">
      <c r="A50" s="27" t="s">
        <v>155</v>
      </c>
      <c r="B50" s="31" t="s">
        <v>156</v>
      </c>
      <c r="C50" s="32" t="s">
        <v>11</v>
      </c>
      <c r="D50" s="31">
        <v>25</v>
      </c>
      <c r="E50" s="31"/>
      <c r="F50" s="31"/>
      <c r="G50" s="31">
        <v>25</v>
      </c>
      <c r="H50" s="33"/>
      <c r="I50" s="31"/>
      <c r="J50" s="33"/>
      <c r="K50" s="33"/>
      <c r="L50" s="33">
        <v>25</v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47"/>
    </row>
    <row r="51" spans="1:23" x14ac:dyDescent="0.25">
      <c r="A51" s="8" t="s">
        <v>157</v>
      </c>
      <c r="B51" s="5" t="s">
        <v>158</v>
      </c>
      <c r="C51" s="22" t="s">
        <v>11</v>
      </c>
      <c r="D51" s="5">
        <v>39</v>
      </c>
      <c r="E51" s="5"/>
      <c r="F51" s="5"/>
      <c r="G51" s="5">
        <v>39</v>
      </c>
      <c r="H51" s="6"/>
      <c r="I51" s="5"/>
      <c r="J51" s="6"/>
      <c r="K51" s="6">
        <v>19</v>
      </c>
      <c r="L51" s="6">
        <v>20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48" t="s">
        <v>154</v>
      </c>
    </row>
    <row r="52" spans="1:23" x14ac:dyDescent="0.25">
      <c r="A52" s="8" t="s">
        <v>159</v>
      </c>
      <c r="B52" s="5" t="s">
        <v>160</v>
      </c>
      <c r="C52" s="22" t="s">
        <v>11</v>
      </c>
      <c r="D52" s="5">
        <v>21</v>
      </c>
      <c r="E52" s="5"/>
      <c r="F52" s="5"/>
      <c r="G52" s="5">
        <v>21</v>
      </c>
      <c r="H52" s="6"/>
      <c r="I52" s="5"/>
      <c r="J52" s="6"/>
      <c r="K52" s="6">
        <v>10</v>
      </c>
      <c r="L52" s="6">
        <v>11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48" t="s">
        <v>154</v>
      </c>
    </row>
    <row r="53" spans="1:23" x14ac:dyDescent="0.25">
      <c r="A53" s="26" t="s">
        <v>161</v>
      </c>
      <c r="B53" s="5" t="s">
        <v>162</v>
      </c>
      <c r="C53" s="22" t="s">
        <v>9</v>
      </c>
      <c r="D53" s="5">
        <v>223</v>
      </c>
      <c r="E53" s="5"/>
      <c r="F53" s="5"/>
      <c r="G53" s="5">
        <v>223</v>
      </c>
      <c r="H53" s="6"/>
      <c r="I53" s="5"/>
      <c r="J53" s="6"/>
      <c r="K53" s="6"/>
      <c r="L53" s="5">
        <v>23</v>
      </c>
      <c r="M53" s="5">
        <v>40</v>
      </c>
      <c r="N53" s="5">
        <v>40</v>
      </c>
      <c r="O53" s="6">
        <v>40</v>
      </c>
      <c r="P53" s="6">
        <v>40</v>
      </c>
      <c r="Q53" s="6">
        <v>40</v>
      </c>
      <c r="R53" s="34"/>
      <c r="S53" s="6"/>
      <c r="T53" s="6"/>
      <c r="U53" s="6"/>
      <c r="V53" s="6"/>
      <c r="W53" s="48" t="s">
        <v>163</v>
      </c>
    </row>
    <row r="54" spans="1:23" x14ac:dyDescent="0.25">
      <c r="A54" s="26" t="s">
        <v>164</v>
      </c>
      <c r="B54" s="5" t="s">
        <v>165</v>
      </c>
      <c r="C54" s="22" t="s">
        <v>9</v>
      </c>
      <c r="D54" s="5">
        <v>21</v>
      </c>
      <c r="E54" s="5"/>
      <c r="F54" s="5"/>
      <c r="G54" s="5">
        <v>21</v>
      </c>
      <c r="H54" s="6"/>
      <c r="I54" s="5"/>
      <c r="J54" s="6"/>
      <c r="K54" s="6"/>
      <c r="L54" s="6">
        <v>21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48" t="s">
        <v>163</v>
      </c>
    </row>
    <row r="55" spans="1:23" x14ac:dyDescent="0.25">
      <c r="A55" s="6" t="s">
        <v>166</v>
      </c>
      <c r="B55" s="6" t="s">
        <v>167</v>
      </c>
      <c r="C55" s="6" t="s">
        <v>9</v>
      </c>
      <c r="D55" s="6">
        <v>728</v>
      </c>
      <c r="E55" s="6"/>
      <c r="F55" s="6"/>
      <c r="G55" s="6">
        <v>728</v>
      </c>
      <c r="H55" s="6"/>
      <c r="I55" s="6"/>
      <c r="J55" s="6"/>
      <c r="K55" s="6"/>
      <c r="L55" s="6">
        <v>40</v>
      </c>
      <c r="M55" s="6">
        <v>40</v>
      </c>
      <c r="N55" s="6">
        <v>40</v>
      </c>
      <c r="O55" s="6">
        <v>76</v>
      </c>
      <c r="P55" s="6">
        <v>76</v>
      </c>
      <c r="Q55" s="6">
        <v>76</v>
      </c>
      <c r="R55" s="6">
        <v>76</v>
      </c>
      <c r="S55" s="6">
        <v>76</v>
      </c>
      <c r="T55" s="6">
        <v>76</v>
      </c>
      <c r="U55" s="6">
        <v>76</v>
      </c>
      <c r="V55" s="6">
        <v>76</v>
      </c>
      <c r="W55" s="43" t="s">
        <v>163</v>
      </c>
    </row>
    <row r="56" spans="1:23" x14ac:dyDescent="0.25">
      <c r="A56" s="26" t="s">
        <v>168</v>
      </c>
      <c r="B56" s="5" t="s">
        <v>169</v>
      </c>
      <c r="C56" s="22" t="s">
        <v>9</v>
      </c>
      <c r="D56" s="5">
        <v>27</v>
      </c>
      <c r="E56" s="5"/>
      <c r="F56" s="5"/>
      <c r="G56" s="5">
        <v>27</v>
      </c>
      <c r="H56" s="6"/>
      <c r="I56" s="5"/>
      <c r="J56" s="6"/>
      <c r="K56" s="6"/>
      <c r="L56" s="6">
        <v>27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48" t="s">
        <v>163</v>
      </c>
    </row>
    <row r="57" spans="1:23" x14ac:dyDescent="0.25">
      <c r="A57" s="26" t="s">
        <v>170</v>
      </c>
      <c r="B57" s="5" t="s">
        <v>171</v>
      </c>
      <c r="C57" s="22" t="s">
        <v>9</v>
      </c>
      <c r="D57" s="5">
        <v>51</v>
      </c>
      <c r="E57" s="5"/>
      <c r="F57" s="5"/>
      <c r="G57" s="5">
        <v>51</v>
      </c>
      <c r="H57" s="6"/>
      <c r="I57" s="5"/>
      <c r="J57" s="6"/>
      <c r="K57" s="6"/>
      <c r="L57" s="6">
        <v>25</v>
      </c>
      <c r="M57" s="6">
        <v>26</v>
      </c>
      <c r="N57" s="6"/>
      <c r="O57" s="6"/>
      <c r="P57" s="6"/>
      <c r="Q57" s="6"/>
      <c r="R57" s="6"/>
      <c r="S57" s="6"/>
      <c r="T57" s="6"/>
      <c r="U57" s="6"/>
      <c r="V57" s="6"/>
      <c r="W57" s="48" t="s">
        <v>163</v>
      </c>
    </row>
    <row r="58" spans="1:23" x14ac:dyDescent="0.25">
      <c r="A58" s="8" t="s">
        <v>172</v>
      </c>
      <c r="B58" s="5" t="s">
        <v>173</v>
      </c>
      <c r="C58" s="22" t="s">
        <v>6</v>
      </c>
      <c r="D58" s="5">
        <v>99</v>
      </c>
      <c r="E58" s="5"/>
      <c r="F58" s="5"/>
      <c r="G58" s="5">
        <v>99</v>
      </c>
      <c r="H58" s="6"/>
      <c r="I58" s="5"/>
      <c r="J58" s="6"/>
      <c r="K58" s="6"/>
      <c r="L58" s="6">
        <v>33</v>
      </c>
      <c r="M58" s="6">
        <v>33</v>
      </c>
      <c r="N58" s="6">
        <v>33</v>
      </c>
      <c r="O58" s="6"/>
      <c r="P58" s="6"/>
      <c r="Q58" s="23"/>
      <c r="R58" s="6"/>
      <c r="S58" s="6"/>
      <c r="T58" s="6"/>
      <c r="U58" s="6"/>
      <c r="V58" s="6"/>
      <c r="W58" s="48" t="s">
        <v>154</v>
      </c>
    </row>
    <row r="59" spans="1:23" x14ac:dyDescent="0.25">
      <c r="A59" s="8" t="s">
        <v>174</v>
      </c>
      <c r="B59" s="5" t="s">
        <v>175</v>
      </c>
      <c r="C59" s="22" t="s">
        <v>6</v>
      </c>
      <c r="D59" s="5">
        <v>135</v>
      </c>
      <c r="E59" s="5"/>
      <c r="F59" s="5"/>
      <c r="G59" s="5">
        <v>135</v>
      </c>
      <c r="H59" s="6"/>
      <c r="I59" s="5"/>
      <c r="J59" s="6"/>
      <c r="K59" s="6"/>
      <c r="L59" s="6">
        <v>30</v>
      </c>
      <c r="M59" s="6">
        <v>35</v>
      </c>
      <c r="N59" s="6">
        <v>35</v>
      </c>
      <c r="O59" s="6">
        <v>35</v>
      </c>
      <c r="P59" s="6"/>
      <c r="Q59" s="23"/>
      <c r="R59" s="6"/>
      <c r="S59" s="6"/>
      <c r="T59" s="6"/>
      <c r="U59" s="6"/>
      <c r="V59" s="6"/>
      <c r="W59" s="48" t="s">
        <v>154</v>
      </c>
    </row>
    <row r="60" spans="1:23" x14ac:dyDescent="0.25">
      <c r="A60" s="8" t="s">
        <v>176</v>
      </c>
      <c r="B60" s="5" t="s">
        <v>177</v>
      </c>
      <c r="C60" s="22" t="s">
        <v>6</v>
      </c>
      <c r="D60" s="5">
        <v>27</v>
      </c>
      <c r="E60" s="5"/>
      <c r="F60" s="5"/>
      <c r="G60" s="5">
        <v>27</v>
      </c>
      <c r="H60" s="6"/>
      <c r="I60" s="5"/>
      <c r="J60" s="6"/>
      <c r="K60" s="6">
        <v>13</v>
      </c>
      <c r="L60" s="6">
        <v>14</v>
      </c>
      <c r="M60" s="23"/>
      <c r="N60" s="6"/>
      <c r="O60" s="6"/>
      <c r="P60" s="6"/>
      <c r="Q60" s="6"/>
      <c r="R60" s="6"/>
      <c r="S60" s="6"/>
      <c r="T60" s="6"/>
      <c r="U60" s="6"/>
      <c r="V60" s="6"/>
      <c r="W60" s="48"/>
    </row>
    <row r="61" spans="1:23" x14ac:dyDescent="0.25">
      <c r="A61" s="8" t="s">
        <v>178</v>
      </c>
      <c r="B61" s="5" t="s">
        <v>179</v>
      </c>
      <c r="C61" s="22" t="s">
        <v>6</v>
      </c>
      <c r="D61" s="5">
        <v>163</v>
      </c>
      <c r="E61" s="5"/>
      <c r="F61" s="5"/>
      <c r="G61" s="5">
        <v>163</v>
      </c>
      <c r="H61" s="23"/>
      <c r="I61" s="23"/>
      <c r="J61" s="23"/>
      <c r="K61" s="23"/>
      <c r="L61" s="23">
        <v>40</v>
      </c>
      <c r="M61" s="23">
        <v>40</v>
      </c>
      <c r="N61" s="23">
        <v>40</v>
      </c>
      <c r="O61" s="23">
        <v>43</v>
      </c>
      <c r="P61" s="23"/>
      <c r="Q61" s="23"/>
      <c r="R61" s="23"/>
      <c r="S61" s="23"/>
      <c r="T61" s="23"/>
      <c r="U61" s="23"/>
      <c r="V61" s="23"/>
      <c r="W61" s="48"/>
    </row>
    <row r="62" spans="1:23" x14ac:dyDescent="0.25">
      <c r="A62" s="8" t="s">
        <v>180</v>
      </c>
      <c r="B62" s="5" t="s">
        <v>181</v>
      </c>
      <c r="C62" s="22" t="s">
        <v>6</v>
      </c>
      <c r="D62" s="5">
        <v>107</v>
      </c>
      <c r="E62" s="5"/>
      <c r="F62" s="5"/>
      <c r="G62" s="5">
        <v>107</v>
      </c>
      <c r="H62" s="6"/>
      <c r="I62" s="5"/>
      <c r="J62" s="6"/>
      <c r="K62" s="6"/>
      <c r="L62" s="6">
        <v>35</v>
      </c>
      <c r="M62" s="6">
        <v>35</v>
      </c>
      <c r="N62" s="6">
        <v>37</v>
      </c>
      <c r="O62" s="6"/>
      <c r="P62" s="6"/>
      <c r="Q62" s="6"/>
      <c r="R62" s="6"/>
      <c r="S62" s="6"/>
      <c r="T62" s="6"/>
      <c r="U62" s="23"/>
      <c r="V62" s="6"/>
      <c r="W62" s="48"/>
    </row>
    <row r="63" spans="1:23" x14ac:dyDescent="0.25">
      <c r="A63" s="8" t="s">
        <v>182</v>
      </c>
      <c r="B63" s="26" t="s">
        <v>183</v>
      </c>
      <c r="C63" s="22" t="s">
        <v>6</v>
      </c>
      <c r="D63" s="5">
        <v>33</v>
      </c>
      <c r="E63" s="5"/>
      <c r="F63" s="5"/>
      <c r="G63" s="5">
        <v>33</v>
      </c>
      <c r="H63" s="6"/>
      <c r="I63" s="5"/>
      <c r="J63" s="6"/>
      <c r="K63" s="6">
        <v>16</v>
      </c>
      <c r="L63" s="6">
        <v>17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45"/>
    </row>
    <row r="64" spans="1:23" x14ac:dyDescent="0.25">
      <c r="A64" s="8" t="s">
        <v>184</v>
      </c>
      <c r="B64" s="5" t="s">
        <v>185</v>
      </c>
      <c r="C64" s="22" t="s">
        <v>6</v>
      </c>
      <c r="D64" s="5">
        <v>17</v>
      </c>
      <c r="E64" s="5"/>
      <c r="F64" s="5"/>
      <c r="G64" s="5">
        <v>17</v>
      </c>
      <c r="H64" s="6"/>
      <c r="I64" s="5"/>
      <c r="J64" s="6"/>
      <c r="K64" s="6"/>
      <c r="L64" s="5">
        <v>17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48" t="s">
        <v>186</v>
      </c>
    </row>
    <row r="65" spans="1:23" x14ac:dyDescent="0.25">
      <c r="A65" s="8" t="s">
        <v>187</v>
      </c>
      <c r="B65" s="23" t="s">
        <v>188</v>
      </c>
      <c r="C65" s="22" t="s">
        <v>6</v>
      </c>
      <c r="D65" s="5">
        <v>9</v>
      </c>
      <c r="E65" s="5"/>
      <c r="F65" s="5"/>
      <c r="G65" s="5">
        <v>9</v>
      </c>
      <c r="H65" s="23"/>
      <c r="I65" s="23"/>
      <c r="J65" s="23"/>
      <c r="K65" s="23">
        <v>9</v>
      </c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48"/>
    </row>
    <row r="66" spans="1:23" x14ac:dyDescent="0.25">
      <c r="A66" s="35" t="s">
        <v>189</v>
      </c>
      <c r="B66" s="5" t="s">
        <v>190</v>
      </c>
      <c r="C66" s="22" t="s">
        <v>10</v>
      </c>
      <c r="D66" s="5">
        <v>7</v>
      </c>
      <c r="E66" s="5"/>
      <c r="F66" s="5"/>
      <c r="G66" s="5">
        <v>7</v>
      </c>
      <c r="H66" s="6"/>
      <c r="I66" s="5"/>
      <c r="J66" s="6"/>
      <c r="K66" s="6">
        <v>7</v>
      </c>
      <c r="L66" s="6"/>
      <c r="M66" s="6"/>
      <c r="N66" s="6"/>
      <c r="O66" s="6"/>
      <c r="P66" s="6"/>
      <c r="Q66" s="6"/>
      <c r="R66" s="6"/>
      <c r="S66" s="6"/>
      <c r="T66" s="5"/>
      <c r="U66" s="5"/>
      <c r="V66" s="6"/>
      <c r="W66" s="48"/>
    </row>
    <row r="67" spans="1:23" x14ac:dyDescent="0.25">
      <c r="A67" s="35" t="s">
        <v>191</v>
      </c>
      <c r="B67" s="5" t="s">
        <v>192</v>
      </c>
      <c r="C67" s="22" t="s">
        <v>10</v>
      </c>
      <c r="D67" s="5">
        <v>21</v>
      </c>
      <c r="E67" s="5"/>
      <c r="F67" s="5"/>
      <c r="G67" s="5">
        <v>21</v>
      </c>
      <c r="H67" s="6"/>
      <c r="I67" s="5"/>
      <c r="J67" s="6"/>
      <c r="K67" s="6">
        <v>10</v>
      </c>
      <c r="L67" s="6">
        <v>11</v>
      </c>
      <c r="M67" s="6"/>
      <c r="N67" s="6"/>
      <c r="O67" s="6"/>
      <c r="P67" s="6"/>
      <c r="Q67" s="6"/>
      <c r="R67" s="6"/>
      <c r="S67" s="6"/>
      <c r="T67" s="5"/>
      <c r="U67" s="5"/>
      <c r="V67" s="6"/>
      <c r="W67" s="45"/>
    </row>
    <row r="68" spans="1:23" x14ac:dyDescent="0.25">
      <c r="A68" s="36" t="s">
        <v>193</v>
      </c>
      <c r="B68" s="37" t="s">
        <v>194</v>
      </c>
      <c r="C68" s="38" t="s">
        <v>10</v>
      </c>
      <c r="D68" s="39"/>
      <c r="E68" s="39"/>
      <c r="F68" s="39"/>
      <c r="G68" s="39"/>
      <c r="H68" s="40"/>
      <c r="I68" s="39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39"/>
      <c r="U68" s="39"/>
      <c r="V68" s="40"/>
      <c r="W68" s="44" t="s">
        <v>257</v>
      </c>
    </row>
    <row r="69" spans="1:23" x14ac:dyDescent="0.25">
      <c r="A69" s="35" t="s">
        <v>195</v>
      </c>
      <c r="B69" s="5" t="s">
        <v>196</v>
      </c>
      <c r="C69" s="22" t="s">
        <v>10</v>
      </c>
      <c r="D69" s="5">
        <v>20</v>
      </c>
      <c r="E69" s="5"/>
      <c r="F69" s="5"/>
      <c r="G69" s="5">
        <v>20</v>
      </c>
      <c r="H69" s="6"/>
      <c r="I69" s="5"/>
      <c r="J69" s="6"/>
      <c r="K69" s="6">
        <v>10</v>
      </c>
      <c r="L69" s="6">
        <v>10</v>
      </c>
      <c r="M69" s="6"/>
      <c r="N69" s="6"/>
      <c r="O69" s="6"/>
      <c r="P69" s="6"/>
      <c r="Q69" s="6"/>
      <c r="R69" s="6"/>
      <c r="S69" s="6"/>
      <c r="T69" s="5"/>
      <c r="U69" s="5"/>
      <c r="V69" s="6"/>
      <c r="W69" s="48"/>
    </row>
    <row r="70" spans="1:23" x14ac:dyDescent="0.25">
      <c r="A70" s="8" t="s">
        <v>197</v>
      </c>
      <c r="B70" s="5" t="s">
        <v>198</v>
      </c>
      <c r="C70" s="22" t="s">
        <v>199</v>
      </c>
      <c r="D70" s="5">
        <v>11</v>
      </c>
      <c r="E70" s="5"/>
      <c r="F70" s="5"/>
      <c r="G70" s="5">
        <v>11</v>
      </c>
      <c r="H70" s="6"/>
      <c r="I70" s="5"/>
      <c r="J70" s="6"/>
      <c r="K70" s="6">
        <v>5</v>
      </c>
      <c r="L70" s="6">
        <v>6</v>
      </c>
      <c r="M70" s="6"/>
      <c r="N70" s="6"/>
      <c r="O70" s="6"/>
      <c r="P70" s="6"/>
      <c r="Q70" s="6"/>
      <c r="R70" s="6"/>
      <c r="S70" s="6"/>
      <c r="T70" s="6"/>
      <c r="U70" s="6"/>
      <c r="V70" s="6"/>
      <c r="W70" s="48"/>
    </row>
    <row r="71" spans="1:23" x14ac:dyDescent="0.25">
      <c r="A71" s="8" t="s">
        <v>40</v>
      </c>
      <c r="B71" s="5" t="s">
        <v>39</v>
      </c>
      <c r="C71" s="22" t="s">
        <v>7</v>
      </c>
      <c r="D71" s="5">
        <v>30</v>
      </c>
      <c r="E71" s="5" t="s">
        <v>39</v>
      </c>
      <c r="F71" s="5">
        <v>30</v>
      </c>
      <c r="G71" s="5">
        <v>0</v>
      </c>
      <c r="H71" s="6"/>
      <c r="I71" s="5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50" t="s">
        <v>239</v>
      </c>
    </row>
    <row r="72" spans="1:23" x14ac:dyDescent="0.25">
      <c r="A72" s="8" t="s">
        <v>200</v>
      </c>
      <c r="B72" s="5" t="s">
        <v>201</v>
      </c>
      <c r="C72" s="22" t="s">
        <v>5</v>
      </c>
      <c r="D72" s="5">
        <v>10</v>
      </c>
      <c r="E72" s="5"/>
      <c r="F72" s="5"/>
      <c r="G72" s="5">
        <v>10</v>
      </c>
      <c r="H72" s="6"/>
      <c r="I72" s="5"/>
      <c r="J72" s="5"/>
      <c r="K72" s="5">
        <v>5</v>
      </c>
      <c r="L72" s="6">
        <v>5</v>
      </c>
      <c r="M72" s="6"/>
      <c r="N72" s="6"/>
      <c r="O72" s="6"/>
      <c r="P72" s="6"/>
      <c r="Q72" s="6"/>
      <c r="R72" s="6"/>
      <c r="S72" s="6"/>
      <c r="T72" s="6"/>
      <c r="U72" s="6"/>
      <c r="V72" s="6"/>
      <c r="W72" s="48"/>
    </row>
    <row r="73" spans="1:23" x14ac:dyDescent="0.25">
      <c r="A73" s="8" t="s">
        <v>202</v>
      </c>
      <c r="B73" s="5" t="s">
        <v>203</v>
      </c>
      <c r="C73" s="22" t="s">
        <v>5</v>
      </c>
      <c r="D73" s="5">
        <v>62</v>
      </c>
      <c r="E73" s="5"/>
      <c r="F73" s="5"/>
      <c r="G73" s="5">
        <v>62</v>
      </c>
      <c r="H73" s="6"/>
      <c r="I73" s="5"/>
      <c r="J73" s="6"/>
      <c r="K73" s="5"/>
      <c r="L73" s="6">
        <v>20</v>
      </c>
      <c r="M73" s="6">
        <v>21</v>
      </c>
      <c r="N73" s="6">
        <v>21</v>
      </c>
      <c r="O73" s="6"/>
      <c r="P73" s="6"/>
      <c r="Q73" s="6"/>
      <c r="R73" s="6"/>
      <c r="S73" s="6"/>
      <c r="T73" s="6"/>
      <c r="U73" s="6"/>
      <c r="V73" s="6"/>
      <c r="W73" s="48"/>
    </row>
    <row r="74" spans="1:23" x14ac:dyDescent="0.25">
      <c r="A74" s="8" t="s">
        <v>204</v>
      </c>
      <c r="B74" s="5" t="s">
        <v>205</v>
      </c>
      <c r="C74" s="22" t="s">
        <v>5</v>
      </c>
      <c r="D74" s="5">
        <v>12</v>
      </c>
      <c r="E74" s="5"/>
      <c r="F74" s="5"/>
      <c r="G74" s="5">
        <v>12</v>
      </c>
      <c r="H74" s="6"/>
      <c r="I74" s="5"/>
      <c r="J74" s="6"/>
      <c r="K74" s="5"/>
      <c r="L74" s="6">
        <v>12</v>
      </c>
      <c r="M74" s="6"/>
      <c r="N74" s="6"/>
      <c r="O74" s="6"/>
      <c r="P74" s="6"/>
      <c r="Q74" s="6"/>
      <c r="R74" s="6"/>
      <c r="S74" s="6"/>
      <c r="T74" s="6"/>
      <c r="U74" s="6"/>
      <c r="V74" s="6"/>
      <c r="W74" s="48"/>
    </row>
    <row r="75" spans="1:23" x14ac:dyDescent="0.25">
      <c r="A75" s="35" t="s">
        <v>206</v>
      </c>
      <c r="B75" s="35" t="s">
        <v>207</v>
      </c>
      <c r="C75" s="22" t="s">
        <v>13</v>
      </c>
      <c r="D75" s="5">
        <v>33</v>
      </c>
      <c r="E75" s="5"/>
      <c r="F75" s="5"/>
      <c r="G75" s="5">
        <v>33</v>
      </c>
      <c r="H75" s="6"/>
      <c r="I75" s="5"/>
      <c r="J75" s="6"/>
      <c r="K75" s="6">
        <v>16</v>
      </c>
      <c r="L75" s="6">
        <v>17</v>
      </c>
      <c r="M75" s="6"/>
      <c r="N75" s="6"/>
      <c r="O75" s="6"/>
      <c r="P75" s="6"/>
      <c r="Q75" s="6"/>
      <c r="R75" s="6"/>
      <c r="S75" s="6"/>
      <c r="T75" s="6"/>
      <c r="U75" s="6"/>
      <c r="V75" s="6"/>
      <c r="W75" s="48"/>
    </row>
    <row r="76" spans="1:23" x14ac:dyDescent="0.25">
      <c r="A76" s="35" t="s">
        <v>26</v>
      </c>
      <c r="B76" s="5" t="s">
        <v>208</v>
      </c>
      <c r="C76" s="22" t="s">
        <v>13</v>
      </c>
      <c r="D76" s="5">
        <v>8</v>
      </c>
      <c r="E76" s="5" t="s">
        <v>25</v>
      </c>
      <c r="F76" s="5">
        <v>8</v>
      </c>
      <c r="G76" s="5">
        <v>0</v>
      </c>
      <c r="H76" s="6"/>
      <c r="I76" s="5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50" t="s">
        <v>239</v>
      </c>
    </row>
    <row r="77" spans="1:23" x14ac:dyDescent="0.25">
      <c r="A77" s="35" t="s">
        <v>22</v>
      </c>
      <c r="B77" s="35" t="s">
        <v>21</v>
      </c>
      <c r="C77" s="22" t="s">
        <v>13</v>
      </c>
      <c r="D77" s="5">
        <v>6</v>
      </c>
      <c r="E77" s="5" t="s">
        <v>21</v>
      </c>
      <c r="F77" s="5">
        <v>6</v>
      </c>
      <c r="G77" s="5">
        <v>0</v>
      </c>
      <c r="H77" s="6"/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50" t="s">
        <v>239</v>
      </c>
    </row>
    <row r="78" spans="1:23" x14ac:dyDescent="0.25">
      <c r="A78" s="35" t="s">
        <v>209</v>
      </c>
      <c r="B78" s="5" t="s">
        <v>210</v>
      </c>
      <c r="C78" s="22" t="s">
        <v>211</v>
      </c>
      <c r="D78" s="5">
        <v>124</v>
      </c>
      <c r="E78" s="5"/>
      <c r="F78" s="5"/>
      <c r="G78" s="5">
        <v>124</v>
      </c>
      <c r="H78" s="6"/>
      <c r="I78" s="5"/>
      <c r="J78" s="6"/>
      <c r="K78" s="6"/>
      <c r="L78" s="6">
        <v>40</v>
      </c>
      <c r="M78" s="6">
        <v>40</v>
      </c>
      <c r="N78" s="6">
        <v>44</v>
      </c>
      <c r="O78" s="6"/>
      <c r="P78" s="6"/>
      <c r="Q78" s="6"/>
      <c r="R78" s="6"/>
      <c r="S78" s="6"/>
      <c r="T78" s="6"/>
      <c r="U78" s="6"/>
      <c r="V78" s="6"/>
      <c r="W78" s="48"/>
    </row>
    <row r="79" spans="1:23" x14ac:dyDescent="0.25">
      <c r="A79" s="35" t="s">
        <v>212</v>
      </c>
      <c r="B79" s="5" t="s">
        <v>213</v>
      </c>
      <c r="C79" s="22" t="s">
        <v>211</v>
      </c>
      <c r="D79" s="5">
        <v>48</v>
      </c>
      <c r="E79" s="5"/>
      <c r="F79" s="5"/>
      <c r="G79" s="5">
        <v>48</v>
      </c>
      <c r="H79" s="6"/>
      <c r="I79" s="5"/>
      <c r="J79" s="6"/>
      <c r="K79" s="6">
        <v>24</v>
      </c>
      <c r="L79" s="6">
        <v>24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48"/>
    </row>
    <row r="80" spans="1:23" x14ac:dyDescent="0.25">
      <c r="A80" s="35" t="s">
        <v>214</v>
      </c>
      <c r="B80" s="5" t="s">
        <v>215</v>
      </c>
      <c r="C80" s="22" t="s">
        <v>12</v>
      </c>
      <c r="D80" s="5">
        <v>39</v>
      </c>
      <c r="E80" s="5"/>
      <c r="F80" s="5"/>
      <c r="G80" s="5">
        <v>39</v>
      </c>
      <c r="H80" s="6"/>
      <c r="I80" s="5"/>
      <c r="J80" s="6"/>
      <c r="K80" s="6">
        <v>19</v>
      </c>
      <c r="L80" s="6">
        <v>20</v>
      </c>
      <c r="M80" s="6"/>
      <c r="N80" s="6"/>
      <c r="O80" s="6"/>
      <c r="P80" s="6"/>
      <c r="Q80" s="6"/>
      <c r="R80" s="6"/>
      <c r="S80" s="6"/>
      <c r="T80" s="6"/>
      <c r="U80" s="6"/>
      <c r="V80" s="6"/>
      <c r="W80" s="48"/>
    </row>
    <row r="81" spans="1:23" x14ac:dyDescent="0.25">
      <c r="A81" s="35" t="s">
        <v>216</v>
      </c>
      <c r="B81" s="5" t="s">
        <v>217</v>
      </c>
      <c r="C81" s="22" t="s">
        <v>12</v>
      </c>
      <c r="D81" s="5">
        <v>12</v>
      </c>
      <c r="E81" s="5"/>
      <c r="F81" s="5"/>
      <c r="G81" s="5">
        <v>12</v>
      </c>
      <c r="H81" s="6"/>
      <c r="I81" s="5"/>
      <c r="J81" s="6"/>
      <c r="K81" s="6"/>
      <c r="L81" s="6">
        <v>12</v>
      </c>
      <c r="M81" s="6"/>
      <c r="N81" s="6"/>
      <c r="O81" s="6"/>
      <c r="P81" s="6"/>
      <c r="Q81" s="6"/>
      <c r="R81" s="6"/>
      <c r="S81" s="6"/>
      <c r="T81" s="6"/>
      <c r="U81" s="6"/>
      <c r="V81" s="6"/>
      <c r="W81" s="48"/>
    </row>
    <row r="82" spans="1:23" x14ac:dyDescent="0.25">
      <c r="A82" s="35" t="s">
        <v>218</v>
      </c>
      <c r="B82" s="41" t="s">
        <v>219</v>
      </c>
      <c r="C82" s="22" t="s">
        <v>12</v>
      </c>
      <c r="D82" s="5">
        <v>6</v>
      </c>
      <c r="E82" s="5"/>
      <c r="F82" s="5"/>
      <c r="G82" s="5">
        <v>6</v>
      </c>
      <c r="H82" s="6"/>
      <c r="I82" s="5"/>
      <c r="J82" s="6"/>
      <c r="K82" s="6"/>
      <c r="L82" s="6">
        <v>6</v>
      </c>
      <c r="M82" s="6"/>
      <c r="N82" s="6"/>
      <c r="O82" s="6"/>
      <c r="P82" s="6"/>
      <c r="Q82" s="6"/>
      <c r="R82" s="6"/>
      <c r="S82" s="6"/>
      <c r="T82" s="6"/>
      <c r="U82" s="6"/>
      <c r="V82" s="6"/>
      <c r="W82" s="48"/>
    </row>
    <row r="83" spans="1:23" x14ac:dyDescent="0.25">
      <c r="A83" s="35" t="s">
        <v>220</v>
      </c>
      <c r="B83" s="5" t="s">
        <v>221</v>
      </c>
      <c r="C83" s="22" t="s">
        <v>1</v>
      </c>
      <c r="D83" s="5">
        <v>295</v>
      </c>
      <c r="E83" s="5"/>
      <c r="F83" s="5"/>
      <c r="G83" s="5">
        <v>295</v>
      </c>
      <c r="H83" s="6"/>
      <c r="I83" s="5"/>
      <c r="J83" s="6"/>
      <c r="K83" s="6"/>
      <c r="L83" s="6">
        <v>30</v>
      </c>
      <c r="M83" s="6">
        <v>40</v>
      </c>
      <c r="N83" s="6">
        <v>45</v>
      </c>
      <c r="O83" s="5">
        <v>45</v>
      </c>
      <c r="P83" s="5">
        <v>45</v>
      </c>
      <c r="Q83" s="6">
        <v>45</v>
      </c>
      <c r="R83" s="6">
        <v>45</v>
      </c>
      <c r="S83" s="6"/>
      <c r="T83" s="6"/>
      <c r="U83" s="6"/>
      <c r="V83" s="6"/>
      <c r="W83" s="48" t="s">
        <v>163</v>
      </c>
    </row>
    <row r="84" spans="1:23" x14ac:dyDescent="0.25">
      <c r="A84" s="35" t="s">
        <v>222</v>
      </c>
      <c r="B84" s="5" t="s">
        <v>223</v>
      </c>
      <c r="C84" s="22" t="s">
        <v>1</v>
      </c>
      <c r="D84" s="5">
        <v>315</v>
      </c>
      <c r="E84" s="5"/>
      <c r="F84" s="5"/>
      <c r="G84" s="5">
        <v>315</v>
      </c>
      <c r="H84" s="6"/>
      <c r="I84" s="5"/>
      <c r="J84" s="6"/>
      <c r="K84" s="6"/>
      <c r="L84" s="6">
        <v>25</v>
      </c>
      <c r="M84" s="6">
        <v>40</v>
      </c>
      <c r="N84" s="6">
        <v>50</v>
      </c>
      <c r="O84" s="5">
        <v>50</v>
      </c>
      <c r="P84" s="5">
        <v>50</v>
      </c>
      <c r="Q84" s="6">
        <v>50</v>
      </c>
      <c r="R84" s="6">
        <v>50</v>
      </c>
      <c r="S84" s="6"/>
      <c r="T84" s="6"/>
      <c r="U84" s="6"/>
      <c r="V84" s="6"/>
      <c r="W84" s="48" t="s">
        <v>163</v>
      </c>
    </row>
    <row r="85" spans="1:23" x14ac:dyDescent="0.25">
      <c r="A85" s="35" t="s">
        <v>224</v>
      </c>
      <c r="B85" s="5" t="s">
        <v>225</v>
      </c>
      <c r="C85" s="22" t="s">
        <v>1</v>
      </c>
      <c r="D85" s="5">
        <v>130</v>
      </c>
      <c r="E85" s="5"/>
      <c r="F85" s="5"/>
      <c r="G85" s="5">
        <v>130</v>
      </c>
      <c r="H85" s="6"/>
      <c r="I85" s="5"/>
      <c r="J85" s="6"/>
      <c r="K85" s="6"/>
      <c r="L85" s="6">
        <v>25</v>
      </c>
      <c r="M85" s="6">
        <v>35</v>
      </c>
      <c r="N85" s="6">
        <v>35</v>
      </c>
      <c r="O85" s="6">
        <v>35</v>
      </c>
      <c r="P85" s="6"/>
      <c r="Q85" s="6"/>
      <c r="R85" s="6"/>
      <c r="S85" s="6"/>
      <c r="T85" s="6"/>
      <c r="U85" s="6"/>
      <c r="V85" s="6"/>
      <c r="W85" s="48" t="s">
        <v>163</v>
      </c>
    </row>
    <row r="86" spans="1:23" s="9" customFormat="1" x14ac:dyDescent="0.25">
      <c r="A86" s="35" t="s">
        <v>226</v>
      </c>
      <c r="B86" s="5" t="s">
        <v>227</v>
      </c>
      <c r="C86" s="22" t="s">
        <v>1</v>
      </c>
      <c r="D86" s="5">
        <v>16</v>
      </c>
      <c r="E86" s="5"/>
      <c r="F86" s="5"/>
      <c r="G86" s="5">
        <v>16</v>
      </c>
      <c r="H86" s="6"/>
      <c r="I86" s="5"/>
      <c r="J86" s="6"/>
      <c r="K86" s="6"/>
      <c r="L86" s="6"/>
      <c r="M86" s="6"/>
      <c r="N86" s="6"/>
      <c r="O86" s="6"/>
      <c r="P86" s="6"/>
      <c r="Q86" s="6"/>
      <c r="R86" s="6">
        <v>16</v>
      </c>
      <c r="S86" s="6"/>
      <c r="T86" s="6"/>
      <c r="U86" s="6"/>
      <c r="V86" s="6"/>
      <c r="W86" s="43" t="s">
        <v>228</v>
      </c>
    </row>
    <row r="87" spans="1:23" x14ac:dyDescent="0.25">
      <c r="A87" s="42" t="s">
        <v>229</v>
      </c>
      <c r="B87" s="31" t="s">
        <v>230</v>
      </c>
      <c r="C87" s="32" t="s">
        <v>1</v>
      </c>
      <c r="D87" s="31">
        <v>53</v>
      </c>
      <c r="E87" s="31"/>
      <c r="F87" s="31"/>
      <c r="G87" s="31">
        <v>53</v>
      </c>
      <c r="H87" s="33"/>
      <c r="I87" s="31"/>
      <c r="J87" s="33"/>
      <c r="K87" s="33"/>
      <c r="L87" s="33"/>
      <c r="M87" s="33"/>
      <c r="N87" s="33"/>
      <c r="O87" s="33"/>
      <c r="P87" s="33"/>
      <c r="Q87" s="33"/>
      <c r="R87" s="33">
        <v>25</v>
      </c>
      <c r="S87" s="33">
        <v>28</v>
      </c>
      <c r="T87" s="33"/>
      <c r="U87" s="33"/>
      <c r="V87" s="33"/>
      <c r="W87" s="51" t="s">
        <v>231</v>
      </c>
    </row>
    <row r="88" spans="1:23" x14ac:dyDescent="0.25">
      <c r="A88" s="42" t="s">
        <v>232</v>
      </c>
      <c r="B88" s="31" t="s">
        <v>233</v>
      </c>
      <c r="C88" s="32" t="s">
        <v>1</v>
      </c>
      <c r="D88" s="31">
        <v>27</v>
      </c>
      <c r="E88" s="31"/>
      <c r="F88" s="31"/>
      <c r="G88" s="31">
        <v>27</v>
      </c>
      <c r="H88" s="33"/>
      <c r="I88" s="31"/>
      <c r="J88" s="33"/>
      <c r="K88" s="33"/>
      <c r="L88" s="31">
        <v>27</v>
      </c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51" t="s">
        <v>234</v>
      </c>
    </row>
    <row r="89" spans="1:23" x14ac:dyDescent="0.25">
      <c r="A89" s="35" t="s">
        <v>28</v>
      </c>
      <c r="B89" s="8" t="s">
        <v>27</v>
      </c>
      <c r="C89" s="22" t="s">
        <v>1</v>
      </c>
      <c r="D89" s="5">
        <v>8</v>
      </c>
      <c r="E89" s="5" t="s">
        <v>27</v>
      </c>
      <c r="F89" s="5">
        <v>8</v>
      </c>
      <c r="G89" s="5">
        <v>0</v>
      </c>
      <c r="H89" s="6"/>
      <c r="I89" s="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43" t="s">
        <v>239</v>
      </c>
    </row>
    <row r="90" spans="1:23" x14ac:dyDescent="0.25">
      <c r="A90" s="11" t="s">
        <v>246</v>
      </c>
      <c r="B90" s="13"/>
      <c r="C90" s="11"/>
      <c r="D90" s="14">
        <f>SUM(D2:D89)</f>
        <v>5874</v>
      </c>
      <c r="E90" s="14"/>
      <c r="F90" s="14">
        <f t="shared" ref="F90:V90" si="0">SUM(F2:F89)</f>
        <v>121</v>
      </c>
      <c r="G90" s="14">
        <f t="shared" si="0"/>
        <v>5623</v>
      </c>
      <c r="H90" s="14">
        <f t="shared" si="0"/>
        <v>0</v>
      </c>
      <c r="I90" s="14">
        <f t="shared" si="0"/>
        <v>0</v>
      </c>
      <c r="J90" s="14">
        <f t="shared" si="0"/>
        <v>0</v>
      </c>
      <c r="K90" s="14">
        <f t="shared" si="0"/>
        <v>328</v>
      </c>
      <c r="L90" s="14">
        <f t="shared" si="0"/>
        <v>1117</v>
      </c>
      <c r="M90" s="14">
        <f t="shared" si="0"/>
        <v>764</v>
      </c>
      <c r="N90" s="14">
        <f t="shared" si="0"/>
        <v>663</v>
      </c>
      <c r="O90" s="14">
        <f t="shared" si="0"/>
        <v>568</v>
      </c>
      <c r="P90" s="14">
        <f t="shared" si="0"/>
        <v>455</v>
      </c>
      <c r="Q90" s="14">
        <f t="shared" si="0"/>
        <v>306</v>
      </c>
      <c r="R90" s="14">
        <f t="shared" si="0"/>
        <v>463</v>
      </c>
      <c r="S90" s="14">
        <f t="shared" si="0"/>
        <v>294</v>
      </c>
      <c r="T90" s="14">
        <f t="shared" si="0"/>
        <v>241</v>
      </c>
      <c r="U90" s="14">
        <f t="shared" si="0"/>
        <v>201</v>
      </c>
      <c r="V90" s="14">
        <f t="shared" si="0"/>
        <v>220</v>
      </c>
      <c r="W90" s="52"/>
    </row>
    <row r="91" spans="1:23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49"/>
    </row>
    <row r="92" spans="1:23" x14ac:dyDescent="0.25">
      <c r="A92" s="6" t="s">
        <v>247</v>
      </c>
      <c r="B92" s="6"/>
      <c r="C92" s="6" t="s">
        <v>235</v>
      </c>
      <c r="D92" s="6">
        <v>1050</v>
      </c>
      <c r="E92" s="8" t="s">
        <v>245</v>
      </c>
      <c r="F92" s="6"/>
      <c r="G92" s="6">
        <v>1050</v>
      </c>
      <c r="H92" s="6"/>
      <c r="I92" s="6"/>
      <c r="J92" s="6"/>
      <c r="K92" s="6"/>
      <c r="L92" s="6">
        <v>50</v>
      </c>
      <c r="M92" s="6">
        <v>100</v>
      </c>
      <c r="N92" s="6">
        <v>100</v>
      </c>
      <c r="O92" s="6">
        <v>100</v>
      </c>
      <c r="P92" s="6">
        <v>100</v>
      </c>
      <c r="Q92" s="6">
        <v>100</v>
      </c>
      <c r="R92" s="6">
        <v>100</v>
      </c>
      <c r="S92" s="6">
        <v>100</v>
      </c>
      <c r="T92" s="6">
        <v>100</v>
      </c>
      <c r="U92" s="6">
        <v>100</v>
      </c>
      <c r="V92" s="6">
        <v>100</v>
      </c>
      <c r="W92" s="49"/>
    </row>
    <row r="93" spans="1:23" x14ac:dyDescent="0.25">
      <c r="A93" s="6" t="s">
        <v>248</v>
      </c>
      <c r="B93" s="6"/>
      <c r="C93" s="6" t="s">
        <v>236</v>
      </c>
      <c r="D93" s="6">
        <v>2100</v>
      </c>
      <c r="E93" s="8" t="s">
        <v>245</v>
      </c>
      <c r="F93" s="6"/>
      <c r="G93" s="6">
        <v>2100</v>
      </c>
      <c r="H93" s="6"/>
      <c r="I93" s="6"/>
      <c r="J93" s="6"/>
      <c r="K93" s="6"/>
      <c r="L93" s="6">
        <v>100</v>
      </c>
      <c r="M93" s="6">
        <v>200</v>
      </c>
      <c r="N93" s="6">
        <v>200</v>
      </c>
      <c r="O93" s="6">
        <v>200</v>
      </c>
      <c r="P93" s="6">
        <v>200</v>
      </c>
      <c r="Q93" s="6">
        <v>200</v>
      </c>
      <c r="R93" s="6">
        <v>200</v>
      </c>
      <c r="S93" s="6">
        <v>200</v>
      </c>
      <c r="T93" s="6">
        <v>200</v>
      </c>
      <c r="U93" s="6">
        <v>200</v>
      </c>
      <c r="V93" s="6">
        <v>200</v>
      </c>
      <c r="W93" s="49"/>
    </row>
    <row r="94" spans="1:23" s="9" customFormat="1" x14ac:dyDescent="0.25">
      <c r="A94" s="6" t="s">
        <v>249</v>
      </c>
      <c r="B94" s="6"/>
      <c r="C94" s="6" t="s">
        <v>237</v>
      </c>
      <c r="D94" s="6">
        <v>750</v>
      </c>
      <c r="E94" s="8" t="s">
        <v>245</v>
      </c>
      <c r="F94" s="6"/>
      <c r="G94" s="6">
        <v>750</v>
      </c>
      <c r="H94" s="6"/>
      <c r="I94" s="6"/>
      <c r="J94" s="6"/>
      <c r="K94" s="6"/>
      <c r="L94" s="6"/>
      <c r="M94" s="6">
        <v>50</v>
      </c>
      <c r="N94" s="6">
        <v>50</v>
      </c>
      <c r="O94" s="6">
        <v>50</v>
      </c>
      <c r="P94" s="6">
        <v>50</v>
      </c>
      <c r="Q94" s="6">
        <v>50</v>
      </c>
      <c r="R94" s="6">
        <v>100</v>
      </c>
      <c r="S94" s="6">
        <v>100</v>
      </c>
      <c r="T94" s="6">
        <v>100</v>
      </c>
      <c r="U94" s="6">
        <v>100</v>
      </c>
      <c r="V94" s="6">
        <v>100</v>
      </c>
      <c r="W94" s="49"/>
    </row>
    <row r="95" spans="1:23" x14ac:dyDescent="0.25">
      <c r="A95" s="11" t="s">
        <v>246</v>
      </c>
      <c r="B95" s="9"/>
      <c r="C95" s="11"/>
      <c r="D95" s="14">
        <f>SUM(D91:D94)</f>
        <v>3900</v>
      </c>
      <c r="E95" s="14"/>
      <c r="F95" s="14">
        <f t="shared" ref="F95:V95" si="1">SUM(F91:F94)</f>
        <v>0</v>
      </c>
      <c r="G95" s="14">
        <f t="shared" si="1"/>
        <v>3900</v>
      </c>
      <c r="H95" s="14">
        <f t="shared" si="1"/>
        <v>0</v>
      </c>
      <c r="I95" s="14">
        <f t="shared" si="1"/>
        <v>0</v>
      </c>
      <c r="J95" s="14">
        <f t="shared" si="1"/>
        <v>0</v>
      </c>
      <c r="K95" s="14">
        <f t="shared" si="1"/>
        <v>0</v>
      </c>
      <c r="L95" s="14">
        <f t="shared" si="1"/>
        <v>150</v>
      </c>
      <c r="M95" s="14">
        <f t="shared" si="1"/>
        <v>350</v>
      </c>
      <c r="N95" s="14">
        <f t="shared" si="1"/>
        <v>350</v>
      </c>
      <c r="O95" s="14">
        <f t="shared" si="1"/>
        <v>350</v>
      </c>
      <c r="P95" s="14">
        <f t="shared" si="1"/>
        <v>350</v>
      </c>
      <c r="Q95" s="14">
        <f t="shared" si="1"/>
        <v>350</v>
      </c>
      <c r="R95" s="14">
        <f t="shared" si="1"/>
        <v>400</v>
      </c>
      <c r="S95" s="14">
        <f t="shared" si="1"/>
        <v>400</v>
      </c>
      <c r="T95" s="14">
        <f t="shared" si="1"/>
        <v>400</v>
      </c>
      <c r="U95" s="14">
        <f t="shared" si="1"/>
        <v>400</v>
      </c>
      <c r="V95" s="14">
        <f t="shared" si="1"/>
        <v>400</v>
      </c>
      <c r="W95" s="52"/>
    </row>
    <row r="96" spans="1:23" s="18" customFormat="1" ht="21" x14ac:dyDescent="0.35">
      <c r="A96" s="5"/>
      <c r="B96" s="1"/>
      <c r="C96" s="5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49"/>
    </row>
    <row r="97" spans="1:23" ht="21" x14ac:dyDescent="0.35">
      <c r="A97" s="17" t="s">
        <v>250</v>
      </c>
      <c r="B97" s="18"/>
      <c r="C97" s="17"/>
      <c r="D97" s="19">
        <f>SUM(D95,D90)</f>
        <v>9774</v>
      </c>
      <c r="E97" s="19"/>
      <c r="F97" s="19">
        <f t="shared" ref="F97:V97" si="2">SUM(F95,F90)</f>
        <v>121</v>
      </c>
      <c r="G97" s="19">
        <f t="shared" si="2"/>
        <v>9523</v>
      </c>
      <c r="H97" s="19">
        <f t="shared" si="2"/>
        <v>0</v>
      </c>
      <c r="I97" s="19">
        <f t="shared" si="2"/>
        <v>0</v>
      </c>
      <c r="J97" s="19">
        <f t="shared" si="2"/>
        <v>0</v>
      </c>
      <c r="K97" s="19">
        <f t="shared" si="2"/>
        <v>328</v>
      </c>
      <c r="L97" s="19">
        <f t="shared" si="2"/>
        <v>1267</v>
      </c>
      <c r="M97" s="19">
        <f t="shared" si="2"/>
        <v>1114</v>
      </c>
      <c r="N97" s="19">
        <f t="shared" si="2"/>
        <v>1013</v>
      </c>
      <c r="O97" s="19">
        <f t="shared" si="2"/>
        <v>918</v>
      </c>
      <c r="P97" s="19">
        <f t="shared" si="2"/>
        <v>805</v>
      </c>
      <c r="Q97" s="19">
        <f t="shared" si="2"/>
        <v>656</v>
      </c>
      <c r="R97" s="19">
        <f t="shared" si="2"/>
        <v>863</v>
      </c>
      <c r="S97" s="19">
        <f t="shared" si="2"/>
        <v>694</v>
      </c>
      <c r="T97" s="19">
        <f t="shared" si="2"/>
        <v>641</v>
      </c>
      <c r="U97" s="19">
        <f t="shared" si="2"/>
        <v>601</v>
      </c>
      <c r="V97" s="19">
        <f t="shared" si="2"/>
        <v>620</v>
      </c>
      <c r="W97" s="53"/>
    </row>
    <row r="98" spans="1:23" x14ac:dyDescent="0.25">
      <c r="A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3" x14ac:dyDescent="0.25">
      <c r="A99" s="1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</row>
    <row r="100" spans="1:23" x14ac:dyDescent="0.25">
      <c r="A100" s="31" t="s">
        <v>255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3" x14ac:dyDescent="0.25">
      <c r="A101" s="37" t="s">
        <v>256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3" x14ac:dyDescent="0.25">
      <c r="A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3" x14ac:dyDescent="0.25">
      <c r="A103" s="12"/>
    </row>
    <row r="104" spans="1:23" x14ac:dyDescent="0.25">
      <c r="A104" s="12"/>
    </row>
    <row r="105" spans="1:23" x14ac:dyDescent="0.25">
      <c r="A105" s="12"/>
    </row>
    <row r="106" spans="1:23" x14ac:dyDescent="0.25">
      <c r="A106" s="12"/>
    </row>
    <row r="107" spans="1:23" x14ac:dyDescent="0.25">
      <c r="A107" s="12"/>
    </row>
    <row r="108" spans="1:23" x14ac:dyDescent="0.25">
      <c r="A108" s="12"/>
    </row>
    <row r="109" spans="1:23" x14ac:dyDescent="0.25">
      <c r="A109" s="12"/>
    </row>
    <row r="110" spans="1:23" x14ac:dyDescent="0.25">
      <c r="A110" s="12"/>
    </row>
    <row r="111" spans="1:23" x14ac:dyDescent="0.25">
      <c r="A111" s="12"/>
    </row>
    <row r="112" spans="1:23" x14ac:dyDescent="0.25">
      <c r="A112" s="12"/>
    </row>
    <row r="113" spans="1:1" x14ac:dyDescent="0.25">
      <c r="A113" s="12"/>
    </row>
    <row r="114" spans="1:1" x14ac:dyDescent="0.25">
      <c r="A114" s="2"/>
    </row>
  </sheetData>
  <sortState ref="A90:W115">
    <sortCondition ref="A1"/>
  </sortState>
  <pageMargins left="0.70866141732283472" right="0.70866141732283472" top="0.74803149606299213" bottom="0.74803149606299213" header="0.31496062992125984" footer="0.31496062992125984"/>
  <pageSetup paperSize="8" scale="57" fitToHeight="0" orientation="landscape" r:id="rId1"/>
  <headerFooter>
    <oddHeader>&amp;LAppendix 2 - Phasing arrangements for Local Plan allocations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Appendix 6 - LP Allocation </vt:lpstr>
      <vt:lpstr>'Appendix 6 - LP Allocation '!Print_Area</vt:lpstr>
      <vt:lpstr>'Appendix 6 - LP Allocation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2019-06-28T10:53:29Z</dcterms:modified>
</cp:coreProperties>
</file>